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05" windowWidth="14205" windowHeight="1161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147" i="1"/>
  <c r="K147"/>
  <c r="J147"/>
  <c r="K146"/>
  <c r="J146"/>
  <c r="L145"/>
  <c r="K145"/>
  <c r="J145"/>
  <c r="K144"/>
  <c r="J144"/>
  <c r="K143"/>
  <c r="J143"/>
  <c r="K142"/>
  <c r="J142"/>
  <c r="L141"/>
  <c r="K141"/>
  <c r="J141"/>
  <c r="K140"/>
  <c r="J140"/>
  <c r="K139"/>
  <c r="J139"/>
  <c r="L138"/>
  <c r="K138"/>
  <c r="J138"/>
  <c r="K137"/>
  <c r="J137"/>
  <c r="L136"/>
  <c r="K136"/>
  <c r="J136"/>
  <c r="K135"/>
  <c r="J135"/>
  <c r="L134"/>
  <c r="K134"/>
  <c r="J134"/>
  <c r="K133"/>
  <c r="J133"/>
  <c r="L132"/>
  <c r="K132"/>
  <c r="J132"/>
  <c r="K131"/>
  <c r="J131"/>
  <c r="K130"/>
  <c r="J130"/>
  <c r="L129"/>
  <c r="K129"/>
  <c r="J129"/>
  <c r="K128"/>
  <c r="J128"/>
  <c r="L127"/>
  <c r="K127"/>
  <c r="J127"/>
  <c r="K126"/>
  <c r="J126"/>
  <c r="L125"/>
  <c r="K125"/>
  <c r="J125"/>
  <c r="K124"/>
  <c r="J124"/>
  <c r="L123"/>
  <c r="K123"/>
  <c r="J123"/>
  <c r="K122"/>
  <c r="J122"/>
  <c r="L121"/>
  <c r="K121"/>
  <c r="J121"/>
  <c r="K120"/>
  <c r="J120"/>
  <c r="L119"/>
  <c r="K119"/>
  <c r="J119"/>
  <c r="K118"/>
  <c r="J118"/>
  <c r="L117"/>
  <c r="K117"/>
  <c r="J117"/>
  <c r="K116"/>
  <c r="J116"/>
  <c r="L115"/>
  <c r="K115"/>
  <c r="J115"/>
  <c r="K114"/>
  <c r="J114"/>
  <c r="L113"/>
  <c r="K113"/>
  <c r="J113"/>
  <c r="K112"/>
  <c r="J112"/>
  <c r="L111"/>
  <c r="K111"/>
  <c r="J111"/>
  <c r="K110"/>
  <c r="J110"/>
  <c r="K109"/>
  <c r="J109"/>
  <c r="L108"/>
  <c r="K108"/>
  <c r="J108"/>
  <c r="K107"/>
  <c r="J107"/>
  <c r="L106"/>
  <c r="K106"/>
  <c r="J106"/>
  <c r="K105"/>
  <c r="J105"/>
  <c r="L104"/>
  <c r="K104"/>
  <c r="J104"/>
  <c r="K103"/>
  <c r="J103"/>
  <c r="L102"/>
  <c r="K102"/>
  <c r="J102"/>
  <c r="K101"/>
  <c r="J101"/>
  <c r="L100"/>
  <c r="K100"/>
  <c r="J100"/>
  <c r="K99"/>
  <c r="J99"/>
  <c r="K98"/>
  <c r="J98"/>
  <c r="L97"/>
  <c r="K97"/>
  <c r="J97"/>
  <c r="K96"/>
  <c r="J96"/>
  <c r="K95"/>
  <c r="J95"/>
  <c r="K94"/>
  <c r="J94"/>
  <c r="K93"/>
  <c r="J93"/>
  <c r="L92"/>
  <c r="K92"/>
  <c r="J92"/>
  <c r="K91"/>
  <c r="J91"/>
  <c r="L90"/>
  <c r="K90"/>
  <c r="J90"/>
  <c r="L89"/>
  <c r="K89"/>
  <c r="J89"/>
  <c r="K88"/>
  <c r="J88"/>
  <c r="L87"/>
  <c r="K87"/>
  <c r="J87"/>
  <c r="L86"/>
  <c r="K86"/>
  <c r="J86"/>
  <c r="L85"/>
  <c r="K85"/>
  <c r="J85"/>
  <c r="K84"/>
  <c r="J84"/>
  <c r="L83"/>
  <c r="K83"/>
  <c r="J83"/>
  <c r="K82"/>
  <c r="J82"/>
  <c r="L81"/>
  <c r="K81"/>
  <c r="J81"/>
  <c r="K80"/>
  <c r="J80"/>
  <c r="L79"/>
  <c r="K79"/>
  <c r="J79"/>
  <c r="L78"/>
  <c r="K78"/>
  <c r="J78"/>
  <c r="L77"/>
  <c r="K77"/>
  <c r="J77"/>
  <c r="K76"/>
  <c r="J76"/>
  <c r="K75"/>
  <c r="J75"/>
  <c r="L74"/>
  <c r="K74"/>
  <c r="J74"/>
  <c r="K73"/>
  <c r="J73"/>
  <c r="K72"/>
  <c r="J72"/>
  <c r="L71"/>
  <c r="K71"/>
  <c r="J71"/>
  <c r="L70"/>
  <c r="K70"/>
  <c r="J70"/>
  <c r="K69"/>
  <c r="J69"/>
  <c r="K68"/>
  <c r="J68"/>
  <c r="L67"/>
  <c r="K67"/>
  <c r="J67"/>
  <c r="K66"/>
  <c r="J66"/>
  <c r="K65"/>
  <c r="J65"/>
  <c r="K64"/>
  <c r="J64"/>
  <c r="L63"/>
  <c r="K63"/>
  <c r="J63"/>
  <c r="K62"/>
  <c r="J62"/>
  <c r="K61"/>
  <c r="J61"/>
  <c r="K60"/>
  <c r="J60"/>
  <c r="L59"/>
  <c r="K59"/>
  <c r="J59"/>
  <c r="L58"/>
  <c r="K58"/>
  <c r="J58"/>
  <c r="L57"/>
  <c r="K57"/>
  <c r="J57"/>
  <c r="L56"/>
  <c r="K56"/>
  <c r="J56"/>
  <c r="K55"/>
  <c r="J55"/>
  <c r="K54"/>
  <c r="J54"/>
  <c r="L53"/>
  <c r="K53"/>
  <c r="J53"/>
  <c r="K52"/>
  <c r="J52"/>
  <c r="L51"/>
  <c r="K51"/>
  <c r="J51"/>
  <c r="L50"/>
  <c r="K50"/>
  <c r="J50"/>
  <c r="K49"/>
  <c r="J49"/>
  <c r="K48"/>
  <c r="J48"/>
  <c r="L47"/>
  <c r="K47"/>
  <c r="J47"/>
  <c r="K46"/>
  <c r="J46"/>
  <c r="K45"/>
  <c r="J45"/>
  <c r="L44"/>
  <c r="K44"/>
  <c r="J44"/>
  <c r="K43"/>
  <c r="J43"/>
  <c r="K42"/>
  <c r="J42"/>
  <c r="K41"/>
  <c r="J41"/>
  <c r="L40"/>
  <c r="K40"/>
  <c r="J40"/>
  <c r="K39"/>
  <c r="J39"/>
  <c r="L38"/>
  <c r="K38"/>
  <c r="J38"/>
  <c r="K37"/>
  <c r="J37"/>
  <c r="K36"/>
  <c r="J36"/>
  <c r="L35"/>
  <c r="K35"/>
  <c r="J35"/>
  <c r="K34"/>
  <c r="J34"/>
  <c r="L33"/>
  <c r="K33"/>
  <c r="J33"/>
  <c r="L32"/>
  <c r="K32"/>
  <c r="J32"/>
  <c r="K31"/>
  <c r="J31"/>
  <c r="K30"/>
  <c r="J30"/>
  <c r="L29"/>
  <c r="K29"/>
  <c r="J29"/>
  <c r="L28"/>
  <c r="K28"/>
  <c r="J28"/>
  <c r="L27"/>
  <c r="K27"/>
  <c r="J27"/>
  <c r="L26"/>
  <c r="K26"/>
  <c r="J26"/>
  <c r="K25"/>
  <c r="J25"/>
  <c r="K24"/>
  <c r="J24"/>
  <c r="L23"/>
  <c r="K23"/>
  <c r="J23"/>
  <c r="L22"/>
  <c r="K22"/>
  <c r="J22"/>
  <c r="L21"/>
  <c r="K21"/>
  <c r="J21"/>
  <c r="L20"/>
  <c r="K20"/>
  <c r="J20"/>
  <c r="K19"/>
  <c r="J19"/>
  <c r="K18"/>
  <c r="J18"/>
  <c r="K17"/>
  <c r="J17"/>
  <c r="L1998"/>
  <c r="K1998"/>
  <c r="J1998"/>
  <c r="K1997"/>
  <c r="J1997"/>
  <c r="K1996"/>
  <c r="J1996"/>
  <c r="K1995"/>
  <c r="J1995"/>
  <c r="K1994"/>
  <c r="J1994"/>
  <c r="K1993"/>
  <c r="J1993"/>
  <c r="K1992"/>
  <c r="J1992"/>
  <c r="K1991"/>
  <c r="J1991"/>
  <c r="K1990"/>
  <c r="J1990"/>
  <c r="K1989"/>
  <c r="J1989"/>
  <c r="L1988"/>
  <c r="K1988"/>
  <c r="J1988"/>
  <c r="K1987"/>
  <c r="J1987"/>
  <c r="K1986"/>
  <c r="J1986"/>
  <c r="K1985"/>
  <c r="J1985"/>
  <c r="K1984"/>
  <c r="J1984"/>
  <c r="K1983"/>
  <c r="J1983"/>
  <c r="K1982"/>
  <c r="J1982"/>
  <c r="K1981"/>
  <c r="J1981"/>
  <c r="K1980"/>
  <c r="J1980"/>
  <c r="L1979"/>
  <c r="K1979"/>
  <c r="J1979"/>
  <c r="K1978"/>
  <c r="J1978"/>
  <c r="K1977"/>
  <c r="J1977"/>
  <c r="K1976"/>
  <c r="J1976"/>
  <c r="K1975"/>
  <c r="J1975"/>
  <c r="L1974"/>
  <c r="K1974"/>
  <c r="J1974"/>
  <c r="L1973"/>
  <c r="K1973"/>
  <c r="J1973"/>
  <c r="K1972"/>
  <c r="J1972"/>
  <c r="K1971"/>
  <c r="J1971"/>
  <c r="K1970"/>
  <c r="J1970"/>
  <c r="K1969"/>
  <c r="J1969"/>
  <c r="K1968"/>
  <c r="J1968"/>
  <c r="K1967"/>
  <c r="J1967"/>
  <c r="L1966"/>
  <c r="K1966"/>
  <c r="J1966"/>
  <c r="L1965"/>
  <c r="K1965"/>
  <c r="J1965"/>
  <c r="K1964"/>
  <c r="J1964"/>
  <c r="K1963"/>
  <c r="J1963"/>
  <c r="K1962"/>
  <c r="J1962"/>
  <c r="L1961"/>
  <c r="K1961"/>
  <c r="J1961"/>
  <c r="K1960"/>
  <c r="J1960"/>
  <c r="L1959"/>
  <c r="K1959"/>
  <c r="J1959"/>
  <c r="K1958"/>
  <c r="J1958"/>
  <c r="K1957"/>
  <c r="J1957"/>
  <c r="K1956"/>
  <c r="J1956"/>
  <c r="K1955"/>
  <c r="J1955"/>
  <c r="K1954"/>
  <c r="J1954"/>
  <c r="L1953"/>
  <c r="K1953"/>
  <c r="J1953"/>
  <c r="K1952"/>
  <c r="J1952"/>
  <c r="K1951"/>
  <c r="J1951"/>
  <c r="K1950"/>
  <c r="J1950"/>
  <c r="L1949"/>
  <c r="K1949"/>
  <c r="J1949"/>
  <c r="L1948"/>
  <c r="K1948"/>
  <c r="J1948"/>
  <c r="K1947"/>
  <c r="J1947"/>
  <c r="K1946"/>
  <c r="J1946"/>
  <c r="K1945"/>
  <c r="J1945"/>
  <c r="K1944"/>
  <c r="J1944"/>
  <c r="K1943"/>
  <c r="J1943"/>
  <c r="K1942"/>
  <c r="J1942"/>
  <c r="K1941"/>
  <c r="J1941"/>
  <c r="L1940"/>
  <c r="K1940"/>
  <c r="J1940"/>
  <c r="K1939"/>
  <c r="J1939"/>
  <c r="K1938"/>
  <c r="J1938"/>
  <c r="K1937"/>
  <c r="J1937"/>
  <c r="K1936"/>
  <c r="J1936"/>
  <c r="K1935"/>
  <c r="J1935"/>
  <c r="K1934"/>
  <c r="J1934"/>
  <c r="K1933"/>
  <c r="J1933"/>
  <c r="K1932"/>
  <c r="J1932"/>
  <c r="L1931"/>
  <c r="K1931"/>
  <c r="J1931"/>
  <c r="K1930"/>
  <c r="J1930"/>
  <c r="K1929"/>
  <c r="J1929"/>
  <c r="K1928"/>
  <c r="J1928"/>
  <c r="K1927"/>
  <c r="J1927"/>
  <c r="K1926"/>
  <c r="J1926"/>
  <c r="K1925"/>
  <c r="J1925"/>
  <c r="L1924"/>
  <c r="K1924"/>
  <c r="J1924"/>
  <c r="K1923"/>
  <c r="J1923"/>
  <c r="K1922"/>
  <c r="J1922"/>
  <c r="K1921"/>
  <c r="J1921"/>
  <c r="K1920"/>
  <c r="J1920"/>
  <c r="K1919"/>
  <c r="J1919"/>
  <c r="K1918"/>
  <c r="J1918"/>
  <c r="L1917"/>
  <c r="K1917"/>
  <c r="J1917"/>
  <c r="K1916"/>
  <c r="J1916"/>
  <c r="K1915"/>
  <c r="J1915"/>
  <c r="K1914"/>
  <c r="J1914"/>
  <c r="K1913"/>
  <c r="J1913"/>
  <c r="K1912"/>
  <c r="J1912"/>
  <c r="K1911"/>
  <c r="J1911"/>
  <c r="L1910"/>
  <c r="K1910"/>
  <c r="J1910"/>
  <c r="K1909"/>
  <c r="J1909"/>
  <c r="K1908"/>
  <c r="J1908"/>
  <c r="K1907"/>
  <c r="J1907"/>
  <c r="K1906"/>
  <c r="J1906"/>
  <c r="K1905"/>
  <c r="J1905"/>
  <c r="K1904"/>
  <c r="J1904"/>
  <c r="L1903"/>
  <c r="K1903"/>
  <c r="J1903"/>
  <c r="K1902"/>
  <c r="J1902"/>
  <c r="K1901"/>
  <c r="J1901"/>
  <c r="K1900"/>
  <c r="J1900"/>
  <c r="K1899"/>
  <c r="J1899"/>
  <c r="K1898"/>
  <c r="J1898"/>
  <c r="K1897"/>
  <c r="J1897"/>
  <c r="L1896"/>
  <c r="K1896"/>
  <c r="J1896"/>
  <c r="K1895"/>
  <c r="J1895"/>
  <c r="K1894"/>
  <c r="J1894"/>
  <c r="K1893"/>
  <c r="J1893"/>
  <c r="K1892"/>
  <c r="J1892"/>
  <c r="K1891"/>
  <c r="J1891"/>
  <c r="K1890"/>
  <c r="J1890"/>
  <c r="L1889"/>
  <c r="K1889"/>
  <c r="J1889"/>
  <c r="K1888"/>
  <c r="J1888"/>
  <c r="L1887"/>
  <c r="K1887"/>
  <c r="J1887"/>
  <c r="L1886"/>
  <c r="K1886"/>
  <c r="J1886"/>
  <c r="L1885"/>
  <c r="K1885"/>
  <c r="J1885"/>
  <c r="K1884"/>
  <c r="J1884"/>
  <c r="K1883"/>
  <c r="J1883"/>
  <c r="K1882"/>
  <c r="J1882"/>
  <c r="K1881"/>
  <c r="J1881"/>
  <c r="K1880"/>
  <c r="J1880"/>
  <c r="K1879"/>
  <c r="J1879"/>
  <c r="K1878"/>
  <c r="J1878"/>
  <c r="K1877"/>
  <c r="J1877"/>
  <c r="K1876"/>
  <c r="J1876"/>
  <c r="L1875"/>
  <c r="K1875"/>
  <c r="J1875"/>
  <c r="L1874"/>
  <c r="K1874"/>
  <c r="J1874"/>
  <c r="K1873"/>
  <c r="J1873"/>
  <c r="L1872"/>
  <c r="K1872"/>
  <c r="J1872"/>
  <c r="L1871"/>
  <c r="K1871"/>
  <c r="J1871"/>
  <c r="L1870"/>
  <c r="K1870"/>
  <c r="J1870"/>
  <c r="K1869"/>
  <c r="J1869"/>
  <c r="K1868"/>
  <c r="J1868"/>
  <c r="K1867"/>
  <c r="J1867"/>
  <c r="L1866"/>
  <c r="K1866"/>
  <c r="J1866"/>
  <c r="K1865"/>
  <c r="J1865"/>
  <c r="K1864"/>
  <c r="J1864"/>
  <c r="K1863"/>
  <c r="J1863"/>
  <c r="K1862"/>
  <c r="J1862"/>
  <c r="K1861"/>
  <c r="J1861"/>
  <c r="L1860"/>
  <c r="K1860"/>
  <c r="J1860"/>
  <c r="K1859"/>
  <c r="J1859"/>
  <c r="K1858"/>
  <c r="J1858"/>
  <c r="K1857"/>
  <c r="J1857"/>
  <c r="L1856"/>
  <c r="K1856"/>
  <c r="J1856"/>
  <c r="L1855"/>
  <c r="K1855"/>
  <c r="J1855"/>
  <c r="K1854"/>
  <c r="J1854"/>
  <c r="K1853"/>
  <c r="J1853"/>
  <c r="K1852"/>
  <c r="J1852"/>
  <c r="K1851"/>
  <c r="J1851"/>
  <c r="K1850"/>
  <c r="J1850"/>
  <c r="K1849"/>
  <c r="J1849"/>
  <c r="K1848"/>
  <c r="J1848"/>
  <c r="L1847"/>
  <c r="K1847"/>
  <c r="J1847"/>
  <c r="K1846"/>
  <c r="J1846"/>
  <c r="K1845"/>
  <c r="J1845"/>
  <c r="K1844"/>
  <c r="J1844"/>
  <c r="K1843"/>
  <c r="J1843"/>
  <c r="K1842"/>
  <c r="J1842"/>
  <c r="K1841"/>
  <c r="J1841"/>
  <c r="L1840"/>
  <c r="K1840"/>
  <c r="J1840"/>
  <c r="K1839"/>
  <c r="J1839"/>
  <c r="K1838"/>
  <c r="J1838"/>
  <c r="K1837"/>
  <c r="J1837"/>
  <c r="K1836"/>
  <c r="J1836"/>
  <c r="K1835"/>
  <c r="J1835"/>
  <c r="L1834"/>
  <c r="K1834"/>
  <c r="J1834"/>
  <c r="K1833"/>
  <c r="J1833"/>
  <c r="K1832"/>
  <c r="J1832"/>
  <c r="K1831"/>
  <c r="J1831"/>
  <c r="K1830"/>
  <c r="J1830"/>
  <c r="K1829"/>
  <c r="J1829"/>
  <c r="K1828"/>
  <c r="J1828"/>
  <c r="L1827"/>
  <c r="K1827"/>
  <c r="J1827"/>
  <c r="K1826"/>
  <c r="J1826"/>
  <c r="K1825"/>
  <c r="J1825"/>
  <c r="K1824"/>
  <c r="J1824"/>
  <c r="K1823"/>
  <c r="J1823"/>
  <c r="K1822"/>
  <c r="J1822"/>
  <c r="L1821"/>
  <c r="K1821"/>
  <c r="J1821"/>
  <c r="K1820"/>
  <c r="J1820"/>
  <c r="K1819"/>
  <c r="J1819"/>
  <c r="K1818"/>
  <c r="J1818"/>
  <c r="K1817"/>
  <c r="J1817"/>
  <c r="K1816"/>
  <c r="J1816"/>
  <c r="K1815"/>
  <c r="J1815"/>
  <c r="L1814"/>
  <c r="K1814"/>
  <c r="J1814"/>
  <c r="L1813"/>
  <c r="K1813"/>
  <c r="J1813"/>
  <c r="K1812"/>
  <c r="J1812"/>
  <c r="K1811"/>
  <c r="J1811"/>
  <c r="K1810"/>
  <c r="J1810"/>
  <c r="K1809"/>
  <c r="J1809"/>
  <c r="K1808"/>
  <c r="J1808"/>
  <c r="K1807"/>
  <c r="J1807"/>
  <c r="L1806"/>
  <c r="K1806"/>
  <c r="J1806"/>
  <c r="L1805"/>
  <c r="K1805"/>
  <c r="J1805"/>
  <c r="L1804"/>
  <c r="K1804"/>
  <c r="J1804"/>
  <c r="K1803"/>
  <c r="J1803"/>
  <c r="K1802"/>
  <c r="J1802"/>
  <c r="K1801"/>
  <c r="J1801"/>
  <c r="K1800"/>
  <c r="J1800"/>
  <c r="K1799"/>
  <c r="J1799"/>
  <c r="K1798"/>
  <c r="J1798"/>
  <c r="K1797"/>
  <c r="J1797"/>
  <c r="K1796"/>
  <c r="J1796"/>
  <c r="L1795"/>
  <c r="K1795"/>
  <c r="J1795"/>
  <c r="K1794"/>
  <c r="J1794"/>
  <c r="K1793"/>
  <c r="J1793"/>
  <c r="K1792"/>
  <c r="J1792"/>
  <c r="K1791"/>
  <c r="J1791"/>
  <c r="K1790"/>
  <c r="J1790"/>
  <c r="L1789"/>
  <c r="K1789"/>
  <c r="J1789"/>
  <c r="K1788"/>
  <c r="J1788"/>
  <c r="K1787"/>
  <c r="J1787"/>
  <c r="K1786"/>
  <c r="J1786"/>
  <c r="K1785"/>
  <c r="J1785"/>
  <c r="K1784"/>
  <c r="J1784"/>
  <c r="K1783"/>
  <c r="J1783"/>
  <c r="L1782"/>
  <c r="K1782"/>
  <c r="J1782"/>
  <c r="K1781"/>
  <c r="J1781"/>
  <c r="K1780"/>
  <c r="J1780"/>
  <c r="K1779"/>
  <c r="J1779"/>
  <c r="K1778"/>
  <c r="J1778"/>
  <c r="K1777"/>
  <c r="J1777"/>
  <c r="K1776"/>
  <c r="J1776"/>
  <c r="L1775"/>
  <c r="K1775"/>
  <c r="J1775"/>
  <c r="K1774"/>
  <c r="J1774"/>
  <c r="K1773"/>
  <c r="J1773"/>
  <c r="K1772"/>
  <c r="J1772"/>
  <c r="K1771"/>
  <c r="J1771"/>
  <c r="L1770"/>
  <c r="K1770"/>
  <c r="J1770"/>
  <c r="K1769"/>
  <c r="J1769"/>
  <c r="K1768"/>
  <c r="J1768"/>
  <c r="K1767"/>
  <c r="J1767"/>
  <c r="K1766"/>
  <c r="J1766"/>
  <c r="K1765"/>
  <c r="J1765"/>
  <c r="K1764"/>
  <c r="J1764"/>
  <c r="L1763"/>
  <c r="K1763"/>
  <c r="J1763"/>
  <c r="K1762"/>
  <c r="J1762"/>
  <c r="K1761"/>
  <c r="J1761"/>
  <c r="K1760"/>
  <c r="J1760"/>
  <c r="K1759"/>
  <c r="J1759"/>
  <c r="K1758"/>
  <c r="J1758"/>
  <c r="K1757"/>
  <c r="J1757"/>
  <c r="L1756"/>
  <c r="K1756"/>
  <c r="J1756"/>
  <c r="K1755"/>
  <c r="J1755"/>
  <c r="K1754"/>
  <c r="J1754"/>
  <c r="K1753"/>
  <c r="J1753"/>
  <c r="K1752"/>
  <c r="J1752"/>
  <c r="K1751"/>
  <c r="J1751"/>
  <c r="K1750"/>
  <c r="J1750"/>
  <c r="K1749"/>
  <c r="J1749"/>
  <c r="K1748"/>
  <c r="J1748"/>
  <c r="K1747"/>
  <c r="J1747"/>
  <c r="L1746"/>
  <c r="K1746"/>
  <c r="J1746"/>
  <c r="K1745"/>
  <c r="J1745"/>
  <c r="K1744"/>
  <c r="J1744"/>
  <c r="K1743"/>
  <c r="J1743"/>
  <c r="K1742"/>
  <c r="J1742"/>
  <c r="K1741"/>
  <c r="J1741"/>
  <c r="K1740"/>
  <c r="J1740"/>
  <c r="L1739"/>
  <c r="K1739"/>
  <c r="J1739"/>
  <c r="K1738"/>
  <c r="J1738"/>
  <c r="K1737"/>
  <c r="J1737"/>
  <c r="K1736"/>
  <c r="J1736"/>
  <c r="K1735"/>
  <c r="J1735"/>
  <c r="K1734"/>
  <c r="J1734"/>
  <c r="K1733"/>
  <c r="J1733"/>
  <c r="L1732"/>
  <c r="K1732"/>
  <c r="J1732"/>
  <c r="K1731"/>
  <c r="J1731"/>
  <c r="K1730"/>
  <c r="J1730"/>
  <c r="K1729"/>
  <c r="J1729"/>
  <c r="K1728"/>
  <c r="J1728"/>
  <c r="K1727"/>
  <c r="J1727"/>
  <c r="K1726"/>
  <c r="J1726"/>
  <c r="K1725"/>
  <c r="J1725"/>
  <c r="L1724"/>
  <c r="K1724"/>
  <c r="J1724"/>
  <c r="K1723"/>
  <c r="J1723"/>
  <c r="K1722"/>
  <c r="J1722"/>
  <c r="K1721"/>
  <c r="J1721"/>
  <c r="K1720"/>
  <c r="J1720"/>
  <c r="K1719"/>
  <c r="J1719"/>
  <c r="K1718"/>
  <c r="J1718"/>
  <c r="L1717"/>
  <c r="K1717"/>
  <c r="J1717"/>
  <c r="K1716"/>
  <c r="J1716"/>
  <c r="K1715"/>
  <c r="J1715"/>
  <c r="K1714"/>
  <c r="J1714"/>
  <c r="K1713"/>
  <c r="J1713"/>
  <c r="K1712"/>
  <c r="J1712"/>
  <c r="L1711"/>
  <c r="K1711"/>
  <c r="J1711"/>
  <c r="K1710"/>
  <c r="J1710"/>
  <c r="K1709"/>
  <c r="J1709"/>
  <c r="K1708"/>
  <c r="J1708"/>
  <c r="K1707"/>
  <c r="J1707"/>
  <c r="K1706"/>
  <c r="J1706"/>
  <c r="K1705"/>
  <c r="J1705"/>
  <c r="L1704"/>
  <c r="K1704"/>
  <c r="J1704"/>
  <c r="K1703"/>
  <c r="J1703"/>
  <c r="K1702"/>
  <c r="J1702"/>
  <c r="K1701"/>
  <c r="J1701"/>
  <c r="L1700"/>
  <c r="K1700"/>
  <c r="J1700"/>
  <c r="K1699"/>
  <c r="J1699"/>
  <c r="K1698"/>
  <c r="J1698"/>
  <c r="K1697"/>
  <c r="J1697"/>
  <c r="K1696"/>
  <c r="J1696"/>
  <c r="L1695"/>
  <c r="K1695"/>
  <c r="J1695"/>
  <c r="K1694"/>
  <c r="J1694"/>
  <c r="K1693"/>
  <c r="J1693"/>
  <c r="K1692"/>
  <c r="J1692"/>
  <c r="K1691"/>
  <c r="J1691"/>
  <c r="K1690"/>
  <c r="J1690"/>
  <c r="L1689"/>
  <c r="K1689"/>
  <c r="J1689"/>
  <c r="K1688"/>
  <c r="J1688"/>
  <c r="K1687"/>
  <c r="J1687"/>
  <c r="K1686"/>
  <c r="J1686"/>
  <c r="K1685"/>
  <c r="J1685"/>
  <c r="K1684"/>
  <c r="J1684"/>
  <c r="K1683"/>
  <c r="J1683"/>
  <c r="L1682"/>
  <c r="K1682"/>
  <c r="J1682"/>
  <c r="K1681"/>
  <c r="J1681"/>
  <c r="K1680"/>
  <c r="J1680"/>
  <c r="K1679"/>
  <c r="J1679"/>
  <c r="K1678"/>
  <c r="J1678"/>
  <c r="L1677"/>
  <c r="K1677"/>
  <c r="J1677"/>
  <c r="K1676"/>
  <c r="J1676"/>
  <c r="K1675"/>
  <c r="J1675"/>
  <c r="K1674"/>
  <c r="J1674"/>
  <c r="K1673"/>
  <c r="J1673"/>
  <c r="K1672"/>
  <c r="J1672"/>
  <c r="L1671"/>
  <c r="K1671"/>
  <c r="J1671"/>
  <c r="K1670"/>
  <c r="J1670"/>
  <c r="K1669"/>
  <c r="J1669"/>
  <c r="K1668"/>
  <c r="J1668"/>
  <c r="K1667"/>
  <c r="J1667"/>
  <c r="K1666"/>
  <c r="J1666"/>
  <c r="K1665"/>
  <c r="J1665"/>
  <c r="L1664"/>
  <c r="K1664"/>
  <c r="J1664"/>
  <c r="K1663"/>
  <c r="J1663"/>
  <c r="K1662"/>
  <c r="J1662"/>
  <c r="K1661"/>
  <c r="J1661"/>
  <c r="K1660"/>
  <c r="J1660"/>
  <c r="L1659"/>
  <c r="K1659"/>
  <c r="J1659"/>
  <c r="K1658"/>
  <c r="J1658"/>
  <c r="K1657"/>
  <c r="J1657"/>
  <c r="K1656"/>
  <c r="J1656"/>
  <c r="K1655"/>
  <c r="J1655"/>
  <c r="K1654"/>
  <c r="J1654"/>
  <c r="L1653"/>
  <c r="K1653"/>
  <c r="J1653"/>
  <c r="K1652"/>
  <c r="J1652"/>
  <c r="K1651"/>
  <c r="J1651"/>
  <c r="K1650"/>
  <c r="J1650"/>
  <c r="K1649"/>
  <c r="J1649"/>
  <c r="K1648"/>
  <c r="J1648"/>
  <c r="K1647"/>
  <c r="J1647"/>
  <c r="L1646"/>
  <c r="K1646"/>
  <c r="J1646"/>
  <c r="K1645"/>
  <c r="J1645"/>
  <c r="K1644"/>
  <c r="J1644"/>
  <c r="K1643"/>
  <c r="J1643"/>
  <c r="K1642"/>
  <c r="J1642"/>
  <c r="K1641"/>
  <c r="J1641"/>
  <c r="K1640"/>
  <c r="J1640"/>
  <c r="L1639"/>
  <c r="K1639"/>
  <c r="J1639"/>
  <c r="K1638"/>
  <c r="J1638"/>
  <c r="K1637"/>
  <c r="J1637"/>
  <c r="K1636"/>
  <c r="J1636"/>
  <c r="K1635"/>
  <c r="J1635"/>
  <c r="K1634"/>
  <c r="J1634"/>
  <c r="K1633"/>
  <c r="J1633"/>
  <c r="L1632"/>
  <c r="K1632"/>
  <c r="J1632"/>
  <c r="K1631"/>
  <c r="J1631"/>
  <c r="K1630"/>
  <c r="J1630"/>
  <c r="K1629"/>
  <c r="J1629"/>
  <c r="K1628"/>
  <c r="J1628"/>
  <c r="L1627"/>
  <c r="K1627"/>
  <c r="J1627"/>
  <c r="K1626"/>
  <c r="J1626"/>
  <c r="K1625"/>
  <c r="J1625"/>
  <c r="K1624"/>
  <c r="J1624"/>
  <c r="K1623"/>
  <c r="J1623"/>
  <c r="K1622"/>
  <c r="J1622"/>
  <c r="K1621"/>
  <c r="J1621"/>
  <c r="L1620"/>
  <c r="K1620"/>
  <c r="J1620"/>
  <c r="K1619"/>
  <c r="J1619"/>
  <c r="K1618"/>
  <c r="J1618"/>
  <c r="K1617"/>
  <c r="J1617"/>
  <c r="K1616"/>
  <c r="J1616"/>
  <c r="L1615"/>
  <c r="K1615"/>
  <c r="J1615"/>
  <c r="K1614"/>
  <c r="J1614"/>
  <c r="K1613"/>
  <c r="J1613"/>
  <c r="K1612"/>
  <c r="J1612"/>
  <c r="K1611"/>
  <c r="J1611"/>
  <c r="K1610"/>
  <c r="J1610"/>
  <c r="L1609"/>
  <c r="K1609"/>
  <c r="J1609"/>
  <c r="K1608"/>
  <c r="J1608"/>
  <c r="K1607"/>
  <c r="J1607"/>
  <c r="K1606"/>
  <c r="J1606"/>
  <c r="K1605"/>
  <c r="J1605"/>
  <c r="K1604"/>
  <c r="J1604"/>
  <c r="K1603"/>
  <c r="J1603"/>
  <c r="L1602"/>
  <c r="K1602"/>
  <c r="J1602"/>
  <c r="K1601"/>
  <c r="J1601"/>
  <c r="K1600"/>
  <c r="J1600"/>
  <c r="K1599"/>
  <c r="J1599"/>
  <c r="K1598"/>
  <c r="J1598"/>
  <c r="K1597"/>
  <c r="J1597"/>
  <c r="K1596"/>
  <c r="J1596"/>
  <c r="L1595"/>
  <c r="K1595"/>
  <c r="J1595"/>
  <c r="K1594"/>
  <c r="J1594"/>
  <c r="K1593"/>
  <c r="J1593"/>
  <c r="K1592"/>
  <c r="J1592"/>
  <c r="K1591"/>
  <c r="J1591"/>
  <c r="K1590"/>
  <c r="J1590"/>
  <c r="L1589"/>
  <c r="K1589"/>
  <c r="J1589"/>
  <c r="K1588"/>
  <c r="J1588"/>
  <c r="K1587"/>
  <c r="J1587"/>
  <c r="K1586"/>
  <c r="J1586"/>
  <c r="K1585"/>
  <c r="J1585"/>
  <c r="K1584"/>
  <c r="J1584"/>
  <c r="K1583"/>
  <c r="J1583"/>
  <c r="L1582"/>
  <c r="K1582"/>
  <c r="J1582"/>
  <c r="K1581"/>
  <c r="J1581"/>
  <c r="K1580"/>
  <c r="J1580"/>
  <c r="K1579"/>
  <c r="J1579"/>
  <c r="K1578"/>
  <c r="J1578"/>
  <c r="L1577"/>
  <c r="K1577"/>
  <c r="J1577"/>
  <c r="K1576"/>
  <c r="J1576"/>
  <c r="K1575"/>
  <c r="J1575"/>
  <c r="K1574"/>
  <c r="J1574"/>
  <c r="K1573"/>
  <c r="J1573"/>
  <c r="K1572"/>
  <c r="J1572"/>
  <c r="L1571"/>
  <c r="K1571"/>
  <c r="J1571"/>
  <c r="K1570"/>
  <c r="J1570"/>
  <c r="K1569"/>
  <c r="J1569"/>
  <c r="K1568"/>
  <c r="J1568"/>
  <c r="K1567"/>
  <c r="J1567"/>
  <c r="K1566"/>
  <c r="J1566"/>
  <c r="K1565"/>
  <c r="J1565"/>
  <c r="L1564"/>
  <c r="K1564"/>
  <c r="J1564"/>
  <c r="K1563"/>
  <c r="J1563"/>
  <c r="K1562"/>
  <c r="J1562"/>
  <c r="K1561"/>
  <c r="J1561"/>
  <c r="K1560"/>
  <c r="J1560"/>
  <c r="K1559"/>
  <c r="J1559"/>
  <c r="L1558"/>
  <c r="K1558"/>
  <c r="J1558"/>
  <c r="K1557"/>
  <c r="J1557"/>
  <c r="K1556"/>
  <c r="J1556"/>
  <c r="K1555"/>
  <c r="J1555"/>
  <c r="K1554"/>
  <c r="J1554"/>
  <c r="K1553"/>
  <c r="J1553"/>
  <c r="K1552"/>
  <c r="J1552"/>
  <c r="L1551"/>
  <c r="K1551"/>
  <c r="J1551"/>
  <c r="K1550"/>
  <c r="J1550"/>
  <c r="K1549"/>
  <c r="J1549"/>
  <c r="K1548"/>
  <c r="J1548"/>
  <c r="K1547"/>
  <c r="J1547"/>
  <c r="K1546"/>
  <c r="J1546"/>
  <c r="K1545"/>
  <c r="J1545"/>
  <c r="L1544"/>
  <c r="K1544"/>
  <c r="J1544"/>
  <c r="K1543"/>
  <c r="J1543"/>
  <c r="K1542"/>
  <c r="J1542"/>
  <c r="K1541"/>
  <c r="J1541"/>
  <c r="K1540"/>
  <c r="J1540"/>
  <c r="K1539"/>
  <c r="J1539"/>
  <c r="L1538"/>
  <c r="K1538"/>
  <c r="J1538"/>
  <c r="K1537"/>
  <c r="J1537"/>
  <c r="K1536"/>
  <c r="J1536"/>
  <c r="K1535"/>
  <c r="J1535"/>
  <c r="K1534"/>
  <c r="J1534"/>
  <c r="K1533"/>
  <c r="J1533"/>
  <c r="K1532"/>
  <c r="J1532"/>
  <c r="K1531"/>
  <c r="J1531"/>
  <c r="L1530"/>
  <c r="K1530"/>
  <c r="J1530"/>
  <c r="K1529"/>
  <c r="J1529"/>
  <c r="K1528"/>
  <c r="J1528"/>
  <c r="K1527"/>
  <c r="J1527"/>
  <c r="K1526"/>
  <c r="J1526"/>
  <c r="K1525"/>
  <c r="J1525"/>
  <c r="K1524"/>
  <c r="J1524"/>
  <c r="L1523"/>
  <c r="K1523"/>
  <c r="J1523"/>
  <c r="K1522"/>
  <c r="J1522"/>
  <c r="K1521"/>
  <c r="J1521"/>
  <c r="K1520"/>
  <c r="J1520"/>
  <c r="K1519"/>
  <c r="J1519"/>
  <c r="K1518"/>
  <c r="J1518"/>
  <c r="K1517"/>
  <c r="J1517"/>
  <c r="K1516"/>
  <c r="J1516"/>
  <c r="L1515"/>
  <c r="K1515"/>
  <c r="J1515"/>
  <c r="K1514"/>
  <c r="J1514"/>
  <c r="K1513"/>
  <c r="J1513"/>
  <c r="K1512"/>
  <c r="J1512"/>
  <c r="K1511"/>
  <c r="J1511"/>
  <c r="K1510"/>
  <c r="J1510"/>
  <c r="K1509"/>
  <c r="J1509"/>
  <c r="L1508"/>
  <c r="K1508"/>
  <c r="J1508"/>
  <c r="K1507"/>
  <c r="J1507"/>
  <c r="K1506"/>
  <c r="J1506"/>
  <c r="K1505"/>
  <c r="J1505"/>
  <c r="K1504"/>
  <c r="J1504"/>
  <c r="K1503"/>
  <c r="J1503"/>
  <c r="K1502"/>
  <c r="J1502"/>
  <c r="L1501"/>
  <c r="K1501"/>
  <c r="J1501"/>
  <c r="K1500"/>
  <c r="J1500"/>
  <c r="K1499"/>
  <c r="J1499"/>
  <c r="K1498"/>
  <c r="J1498"/>
  <c r="K1497"/>
  <c r="J1497"/>
  <c r="K1496"/>
  <c r="J1496"/>
  <c r="K1495"/>
  <c r="J1495"/>
  <c r="K1494"/>
  <c r="J1494"/>
  <c r="K1493"/>
  <c r="J1493"/>
  <c r="L1492"/>
  <c r="K1492"/>
  <c r="J1492"/>
  <c r="K1491"/>
  <c r="J1491"/>
  <c r="K1490"/>
  <c r="J1490"/>
  <c r="K1489"/>
  <c r="J1489"/>
  <c r="K1488"/>
  <c r="J1488"/>
  <c r="K1487"/>
  <c r="J1487"/>
  <c r="K1486"/>
  <c r="J1486"/>
  <c r="K1485"/>
  <c r="J1485"/>
  <c r="K1484"/>
  <c r="J1484"/>
  <c r="K1483"/>
  <c r="J1483"/>
  <c r="L1482"/>
  <c r="K1482"/>
  <c r="J1482"/>
  <c r="K1481"/>
  <c r="J1481"/>
  <c r="K1480"/>
  <c r="J1480"/>
  <c r="K1479"/>
  <c r="J1479"/>
  <c r="K1478"/>
  <c r="J1478"/>
  <c r="K1477"/>
  <c r="J1477"/>
  <c r="K1476"/>
  <c r="J1476"/>
  <c r="K1475"/>
  <c r="J1475"/>
  <c r="L1474"/>
  <c r="K1474"/>
  <c r="J1474"/>
  <c r="K1473"/>
  <c r="J1473"/>
  <c r="K1472"/>
  <c r="J1472"/>
  <c r="L1471"/>
  <c r="K1471"/>
  <c r="J1471"/>
  <c r="K1470"/>
  <c r="J1470"/>
  <c r="K1469"/>
  <c r="J1469"/>
  <c r="K1468"/>
  <c r="J1468"/>
  <c r="K1467"/>
  <c r="J1467"/>
  <c r="L1466"/>
  <c r="K1466"/>
  <c r="J1466"/>
  <c r="K1465"/>
  <c r="J1465"/>
  <c r="L1464"/>
  <c r="K1464"/>
  <c r="J1464"/>
  <c r="K1463"/>
  <c r="J1463"/>
  <c r="K1462"/>
  <c r="J1462"/>
  <c r="K1461"/>
  <c r="J1461"/>
  <c r="K1460"/>
  <c r="J1460"/>
  <c r="K1459"/>
  <c r="J1459"/>
  <c r="L1458"/>
  <c r="K1458"/>
  <c r="J1458"/>
  <c r="K1457"/>
  <c r="J1457"/>
  <c r="K1456"/>
  <c r="J1456"/>
  <c r="K1455"/>
  <c r="J1455"/>
  <c r="L1454"/>
  <c r="K1454"/>
  <c r="J1454"/>
  <c r="L1453"/>
  <c r="K1453"/>
  <c r="J1453"/>
  <c r="K1452"/>
  <c r="J1452"/>
  <c r="K1451"/>
  <c r="J1451"/>
  <c r="K1450"/>
  <c r="J1450"/>
  <c r="K1449"/>
  <c r="J1449"/>
  <c r="K1448"/>
  <c r="J1448"/>
  <c r="K1447"/>
  <c r="J1447"/>
  <c r="K1446"/>
  <c r="J1446"/>
  <c r="K1445"/>
  <c r="J1445"/>
  <c r="L1444"/>
  <c r="K1444"/>
  <c r="J1444"/>
  <c r="K1443"/>
  <c r="J1443"/>
  <c r="K1442"/>
  <c r="J1442"/>
  <c r="K1441"/>
  <c r="J1441"/>
  <c r="L1440"/>
  <c r="K1440"/>
  <c r="J1440"/>
  <c r="K1439"/>
  <c r="J1439"/>
  <c r="K1438"/>
  <c r="J1438"/>
  <c r="K1437"/>
  <c r="J1437"/>
  <c r="K1436"/>
  <c r="J1436"/>
  <c r="K1435"/>
  <c r="J1435"/>
  <c r="K1434"/>
  <c r="J1434"/>
  <c r="L1433"/>
  <c r="K1433"/>
  <c r="J1433"/>
  <c r="K1432"/>
  <c r="J1432"/>
  <c r="K1431"/>
  <c r="J1431"/>
  <c r="K1430"/>
  <c r="J1430"/>
  <c r="K1429"/>
  <c r="J1429"/>
  <c r="K1428"/>
  <c r="J1428"/>
  <c r="K1427"/>
  <c r="J1427"/>
  <c r="L1426"/>
  <c r="K1426"/>
  <c r="J1426"/>
  <c r="K1425"/>
  <c r="J1425"/>
  <c r="K1424"/>
  <c r="J1424"/>
  <c r="K1423"/>
  <c r="J1423"/>
  <c r="K1422"/>
  <c r="J1422"/>
  <c r="K1421"/>
  <c r="J1421"/>
  <c r="K1420"/>
  <c r="J1420"/>
  <c r="L1419"/>
  <c r="K1419"/>
  <c r="J1419"/>
  <c r="K1418"/>
  <c r="J1418"/>
  <c r="K1417"/>
  <c r="J1417"/>
  <c r="K1416"/>
  <c r="J1416"/>
  <c r="K1415"/>
  <c r="J1415"/>
  <c r="K1414"/>
  <c r="J1414"/>
  <c r="K1413"/>
  <c r="J1413"/>
  <c r="L1412"/>
  <c r="K1412"/>
  <c r="J1412"/>
  <c r="K1411"/>
  <c r="J1411"/>
  <c r="K1410"/>
  <c r="J1410"/>
  <c r="K1409"/>
  <c r="J1409"/>
  <c r="K1408"/>
  <c r="J1408"/>
  <c r="K1407"/>
  <c r="J1407"/>
  <c r="K1406"/>
  <c r="J1406"/>
  <c r="L1405"/>
  <c r="K1405"/>
  <c r="J1405"/>
  <c r="K1404"/>
  <c r="J1404"/>
  <c r="K1403"/>
  <c r="J1403"/>
  <c r="K1402"/>
  <c r="J1402"/>
  <c r="K1401"/>
  <c r="J1401"/>
  <c r="K1400"/>
  <c r="J1400"/>
  <c r="K1399"/>
  <c r="J1399"/>
  <c r="L1398"/>
  <c r="K1398"/>
  <c r="J1398"/>
  <c r="K1397"/>
  <c r="J1397"/>
  <c r="K1396"/>
  <c r="J1396"/>
  <c r="K1395"/>
  <c r="J1395"/>
  <c r="K1394"/>
  <c r="J1394"/>
  <c r="K1393"/>
  <c r="J1393"/>
  <c r="K1392"/>
  <c r="J1392"/>
  <c r="L1391"/>
  <c r="K1391"/>
  <c r="J1391"/>
  <c r="K1390"/>
  <c r="J1390"/>
  <c r="K1389"/>
  <c r="J1389"/>
  <c r="K1388"/>
  <c r="J1388"/>
  <c r="K1387"/>
  <c r="J1387"/>
  <c r="K1386"/>
  <c r="J1386"/>
  <c r="K1385"/>
  <c r="J1385"/>
  <c r="L1384"/>
  <c r="K1384"/>
  <c r="J1384"/>
  <c r="K1383"/>
  <c r="J1383"/>
  <c r="K1382"/>
  <c r="J1382"/>
  <c r="K1381"/>
  <c r="J1381"/>
  <c r="K1380"/>
  <c r="J1380"/>
  <c r="K1379"/>
  <c r="J1379"/>
  <c r="K1378"/>
  <c r="J1378"/>
  <c r="L1377"/>
  <c r="K1377"/>
  <c r="J1377"/>
  <c r="K1376"/>
  <c r="J1376"/>
  <c r="K1375"/>
  <c r="J1375"/>
  <c r="K1374"/>
  <c r="J1374"/>
  <c r="L1373"/>
  <c r="K1373"/>
  <c r="J1373"/>
  <c r="K1372"/>
  <c r="J1372"/>
  <c r="K1371"/>
  <c r="J1371"/>
  <c r="K1370"/>
  <c r="J1370"/>
  <c r="K1369"/>
  <c r="J1369"/>
  <c r="K1368"/>
  <c r="J1368"/>
  <c r="K1367"/>
  <c r="J1367"/>
  <c r="L1366"/>
  <c r="K1366"/>
  <c r="J1366"/>
  <c r="K1365"/>
  <c r="J1365"/>
  <c r="K1364"/>
  <c r="J1364"/>
  <c r="K1363"/>
  <c r="J1363"/>
  <c r="K1362"/>
  <c r="J1362"/>
  <c r="K1361"/>
  <c r="J1361"/>
  <c r="K1360"/>
  <c r="J1360"/>
  <c r="L1359"/>
  <c r="K1359"/>
  <c r="J1359"/>
  <c r="K1358"/>
  <c r="J1358"/>
  <c r="K1357"/>
  <c r="J1357"/>
  <c r="K1356"/>
  <c r="J1356"/>
  <c r="K1355"/>
  <c r="J1355"/>
  <c r="K1354"/>
  <c r="J1354"/>
  <c r="K1353"/>
  <c r="J1353"/>
  <c r="L1352"/>
  <c r="K1352"/>
  <c r="J1352"/>
  <c r="K1351"/>
  <c r="J1351"/>
  <c r="K1350"/>
  <c r="J1350"/>
  <c r="K1349"/>
  <c r="J1349"/>
  <c r="K1348"/>
  <c r="J1348"/>
  <c r="K1347"/>
  <c r="J1347"/>
  <c r="K1346"/>
  <c r="J1346"/>
  <c r="L1345"/>
  <c r="K1345"/>
  <c r="J1345"/>
  <c r="K1344"/>
  <c r="J1344"/>
  <c r="K1343"/>
  <c r="J1343"/>
  <c r="K1342"/>
  <c r="J1342"/>
  <c r="L1341"/>
  <c r="K1341"/>
  <c r="J1341"/>
  <c r="K1340"/>
  <c r="J1340"/>
  <c r="K1339"/>
  <c r="J1339"/>
  <c r="K1338"/>
  <c r="J1338"/>
  <c r="K1337"/>
  <c r="J1337"/>
  <c r="K1336"/>
  <c r="J1336"/>
  <c r="K1335"/>
  <c r="J1335"/>
  <c r="L1334"/>
  <c r="K1334"/>
  <c r="J1334"/>
  <c r="K1333"/>
  <c r="J1333"/>
  <c r="K1332"/>
  <c r="J1332"/>
  <c r="K1331"/>
  <c r="J1331"/>
  <c r="K1330"/>
  <c r="J1330"/>
  <c r="K1329"/>
  <c r="J1329"/>
  <c r="K1328"/>
  <c r="J1328"/>
  <c r="L1327"/>
  <c r="K1327"/>
  <c r="J1327"/>
  <c r="K1326"/>
  <c r="J1326"/>
  <c r="K1325"/>
  <c r="J1325"/>
  <c r="K1324"/>
  <c r="J1324"/>
  <c r="K1323"/>
  <c r="J1323"/>
  <c r="K1322"/>
  <c r="J1322"/>
  <c r="K1321"/>
  <c r="J1321"/>
  <c r="L1320"/>
  <c r="K1320"/>
  <c r="J1320"/>
  <c r="K1319"/>
  <c r="J1319"/>
  <c r="K1318"/>
  <c r="J1318"/>
  <c r="K1317"/>
  <c r="J1317"/>
  <c r="K1316"/>
  <c r="J1316"/>
  <c r="K1315"/>
  <c r="J1315"/>
  <c r="K1314"/>
  <c r="J1314"/>
  <c r="L1313"/>
  <c r="K1313"/>
  <c r="J1313"/>
  <c r="K1312"/>
  <c r="J1312"/>
  <c r="K1311"/>
  <c r="J1311"/>
  <c r="K1310"/>
  <c r="J1310"/>
  <c r="K1309"/>
  <c r="J1309"/>
  <c r="K1308"/>
  <c r="J1308"/>
  <c r="K1307"/>
  <c r="J1307"/>
  <c r="L1306"/>
  <c r="K1306"/>
  <c r="J1306"/>
  <c r="K1305"/>
  <c r="J1305"/>
  <c r="K1304"/>
  <c r="J1304"/>
  <c r="K1303"/>
  <c r="J1303"/>
  <c r="K1302"/>
  <c r="J1302"/>
  <c r="K1301"/>
  <c r="J1301"/>
  <c r="K1300"/>
  <c r="J1300"/>
  <c r="L1299"/>
  <c r="K1299"/>
  <c r="J1299"/>
  <c r="K1298"/>
  <c r="J1298"/>
  <c r="K1297"/>
  <c r="J1297"/>
  <c r="K1296"/>
  <c r="J1296"/>
  <c r="K1295"/>
  <c r="J1295"/>
  <c r="K1294"/>
  <c r="J1294"/>
  <c r="K1293"/>
  <c r="J1293"/>
  <c r="L1292"/>
  <c r="K1292"/>
  <c r="J1292"/>
  <c r="K1291"/>
  <c r="J1291"/>
  <c r="K1290"/>
  <c r="J1290"/>
  <c r="K1289"/>
  <c r="J1289"/>
  <c r="K1288"/>
  <c r="J1288"/>
  <c r="K1287"/>
  <c r="J1287"/>
  <c r="K1286"/>
  <c r="J1286"/>
  <c r="L1285"/>
  <c r="K1285"/>
  <c r="J1285"/>
  <c r="K1284"/>
  <c r="J1284"/>
  <c r="K1283"/>
  <c r="J1283"/>
  <c r="K1282"/>
  <c r="J1282"/>
  <c r="K1281"/>
  <c r="J1281"/>
  <c r="K1280"/>
  <c r="J1280"/>
  <c r="K1279"/>
  <c r="J1279"/>
  <c r="L1278"/>
  <c r="K1278"/>
  <c r="J1278"/>
  <c r="K1277"/>
  <c r="J1277"/>
  <c r="K1276"/>
  <c r="J1276"/>
  <c r="K1275"/>
  <c r="J1275"/>
  <c r="K1274"/>
  <c r="J1274"/>
  <c r="K1273"/>
  <c r="J1273"/>
  <c r="K1272"/>
  <c r="J1272"/>
  <c r="L1271"/>
  <c r="K1271"/>
  <c r="J1271"/>
  <c r="K1270"/>
  <c r="J1270"/>
  <c r="K1269"/>
  <c r="J1269"/>
  <c r="K1268"/>
  <c r="J1268"/>
  <c r="K1267"/>
  <c r="J1267"/>
  <c r="K1266"/>
  <c r="J1266"/>
  <c r="K1265"/>
  <c r="J1265"/>
  <c r="L1264"/>
  <c r="K1264"/>
  <c r="J1264"/>
  <c r="K1263"/>
  <c r="J1263"/>
  <c r="K1262"/>
  <c r="J1262"/>
  <c r="K1261"/>
  <c r="J1261"/>
  <c r="K1260"/>
  <c r="J1260"/>
  <c r="K1259"/>
  <c r="J1259"/>
  <c r="K1258"/>
  <c r="J1258"/>
  <c r="K1257"/>
  <c r="J1257"/>
  <c r="K1256"/>
  <c r="J1256"/>
  <c r="K1255"/>
  <c r="J1255"/>
  <c r="L1254"/>
  <c r="K1254"/>
  <c r="J1254"/>
  <c r="L1253"/>
  <c r="K1253"/>
  <c r="J1253"/>
  <c r="K1252"/>
  <c r="J1252"/>
  <c r="K1251"/>
  <c r="J1251"/>
  <c r="K1250"/>
  <c r="J1250"/>
  <c r="K1249"/>
  <c r="J1249"/>
  <c r="L1248"/>
  <c r="K1248"/>
  <c r="J1248"/>
  <c r="K1247"/>
  <c r="J1247"/>
  <c r="K1246"/>
  <c r="J1246"/>
  <c r="K1245"/>
  <c r="J1245"/>
  <c r="L1244"/>
  <c r="K1244"/>
  <c r="J1244"/>
  <c r="L1243"/>
  <c r="K1243"/>
  <c r="J1243"/>
  <c r="K1242"/>
  <c r="J1242"/>
  <c r="K1241"/>
  <c r="J1241"/>
  <c r="K1240"/>
  <c r="J1240"/>
  <c r="K1239"/>
  <c r="J1239"/>
  <c r="K1238"/>
  <c r="J1238"/>
  <c r="K1237"/>
  <c r="J1237"/>
  <c r="L1236"/>
  <c r="K1236"/>
  <c r="J1236"/>
  <c r="K1235"/>
  <c r="J1235"/>
  <c r="K1234"/>
  <c r="J1234"/>
  <c r="K1233"/>
  <c r="J1233"/>
  <c r="K1232"/>
  <c r="J1232"/>
  <c r="L1231"/>
  <c r="K1231"/>
  <c r="J1231"/>
  <c r="L1230"/>
  <c r="K1230"/>
  <c r="J1230"/>
  <c r="K1229"/>
  <c r="J1229"/>
  <c r="K1228"/>
  <c r="J1228"/>
  <c r="K1227"/>
  <c r="J1227"/>
  <c r="K1226"/>
  <c r="J1226"/>
  <c r="K1225"/>
  <c r="J1225"/>
  <c r="K1224"/>
  <c r="J1224"/>
  <c r="L1223"/>
  <c r="K1223"/>
  <c r="J1223"/>
  <c r="K1222"/>
  <c r="J1222"/>
  <c r="K1221"/>
  <c r="J1221"/>
  <c r="K1220"/>
  <c r="J1220"/>
  <c r="K1219"/>
  <c r="J1219"/>
  <c r="L1218"/>
  <c r="K1218"/>
  <c r="J1218"/>
  <c r="K1217"/>
  <c r="J1217"/>
  <c r="K1216"/>
  <c r="J1216"/>
  <c r="K1215"/>
  <c r="J1215"/>
  <c r="K1214"/>
  <c r="J1214"/>
  <c r="L1213"/>
  <c r="K1213"/>
  <c r="J1213"/>
  <c r="L1212"/>
  <c r="K1212"/>
  <c r="J1212"/>
  <c r="K1211"/>
  <c r="J1211"/>
  <c r="L1210"/>
  <c r="K1210"/>
  <c r="J1210"/>
  <c r="L1209"/>
  <c r="K1209"/>
  <c r="J1209"/>
  <c r="L1208"/>
  <c r="K1208"/>
  <c r="J1208"/>
  <c r="K1207"/>
  <c r="J1207"/>
  <c r="K1206"/>
  <c r="J1206"/>
  <c r="K1205"/>
  <c r="J1205"/>
  <c r="K1204"/>
  <c r="J1204"/>
  <c r="K1203"/>
  <c r="J1203"/>
  <c r="L1202"/>
  <c r="K1202"/>
  <c r="J1202"/>
  <c r="K1201"/>
  <c r="J1201"/>
  <c r="K1200"/>
  <c r="J1200"/>
  <c r="K1199"/>
  <c r="J1199"/>
  <c r="L1198"/>
  <c r="K1198"/>
  <c r="J1198"/>
  <c r="L1197"/>
  <c r="K1197"/>
  <c r="J1197"/>
  <c r="K1196"/>
  <c r="J1196"/>
  <c r="K1195"/>
  <c r="J1195"/>
  <c r="K1194"/>
  <c r="J1194"/>
  <c r="K1193"/>
  <c r="J1193"/>
  <c r="K1192"/>
  <c r="J1192"/>
  <c r="K1191"/>
  <c r="J1191"/>
  <c r="K1190"/>
  <c r="J1190"/>
  <c r="L1189"/>
  <c r="K1189"/>
  <c r="J1189"/>
  <c r="K1188"/>
  <c r="J1188"/>
  <c r="K1187"/>
  <c r="J1187"/>
  <c r="K1186"/>
  <c r="J1186"/>
  <c r="K1185"/>
  <c r="J1185"/>
  <c r="K1184"/>
  <c r="J1184"/>
  <c r="K1183"/>
  <c r="J1183"/>
  <c r="K1182"/>
  <c r="J1182"/>
  <c r="L1181"/>
  <c r="K1181"/>
  <c r="J1181"/>
  <c r="K1180"/>
  <c r="J1180"/>
  <c r="K1179"/>
  <c r="J1179"/>
  <c r="K1178"/>
  <c r="J1178"/>
  <c r="K1177"/>
  <c r="J1177"/>
  <c r="K1176"/>
  <c r="J1176"/>
  <c r="K1175"/>
  <c r="J1175"/>
  <c r="K1174"/>
  <c r="J1174"/>
  <c r="L1173"/>
  <c r="K1173"/>
  <c r="J1173"/>
  <c r="K1172"/>
  <c r="J1172"/>
  <c r="K1171"/>
  <c r="J1171"/>
  <c r="K1170"/>
  <c r="J1170"/>
  <c r="K1169"/>
  <c r="J1169"/>
  <c r="K1168"/>
  <c r="J1168"/>
  <c r="K1167"/>
  <c r="J1167"/>
  <c r="L1166"/>
  <c r="K1166"/>
  <c r="J1166"/>
  <c r="K1165"/>
  <c r="J1165"/>
  <c r="K1164"/>
  <c r="J1164"/>
  <c r="K1163"/>
  <c r="J1163"/>
  <c r="K1162"/>
  <c r="J1162"/>
  <c r="K1161"/>
  <c r="J1161"/>
  <c r="K1160"/>
  <c r="J1160"/>
  <c r="L1159"/>
  <c r="K1159"/>
  <c r="J1159"/>
  <c r="K1158"/>
  <c r="J1158"/>
  <c r="K1157"/>
  <c r="J1157"/>
  <c r="K1156"/>
  <c r="J1156"/>
  <c r="K1155"/>
  <c r="J1155"/>
  <c r="K1154"/>
  <c r="J1154"/>
  <c r="K1153"/>
  <c r="J1153"/>
  <c r="K1152"/>
  <c r="J1152"/>
  <c r="K1151"/>
  <c r="J1151"/>
  <c r="L1150"/>
  <c r="K1150"/>
  <c r="J1150"/>
  <c r="K1149"/>
  <c r="J1149"/>
  <c r="K1148"/>
  <c r="J1148"/>
  <c r="K1147"/>
  <c r="J1147"/>
  <c r="K1146"/>
  <c r="J1146"/>
  <c r="L1145"/>
  <c r="K1145"/>
  <c r="J1145"/>
  <c r="K1144"/>
  <c r="J1144"/>
  <c r="K1143"/>
  <c r="J1143"/>
  <c r="K1142"/>
  <c r="J1142"/>
  <c r="K1141"/>
  <c r="J1141"/>
  <c r="K1140"/>
  <c r="J1140"/>
  <c r="L1139"/>
  <c r="K1139"/>
  <c r="J1139"/>
  <c r="K1138"/>
  <c r="J1138"/>
  <c r="K1137"/>
  <c r="J1137"/>
  <c r="K1136"/>
  <c r="J1136"/>
  <c r="K1135"/>
  <c r="J1135"/>
  <c r="K1134"/>
  <c r="J1134"/>
  <c r="K1133"/>
  <c r="J1133"/>
  <c r="L1132"/>
  <c r="K1132"/>
  <c r="J1132"/>
  <c r="K1131"/>
  <c r="J1131"/>
  <c r="K1130"/>
  <c r="J1130"/>
  <c r="K1129"/>
  <c r="J1129"/>
  <c r="K1128"/>
  <c r="J1128"/>
  <c r="K1127"/>
  <c r="J1127"/>
  <c r="K1126"/>
  <c r="J1126"/>
  <c r="L1125"/>
  <c r="K1125"/>
  <c r="J1125"/>
  <c r="K1124"/>
  <c r="J1124"/>
  <c r="K1123"/>
  <c r="J1123"/>
  <c r="K1122"/>
  <c r="J1122"/>
  <c r="L1121"/>
  <c r="K1121"/>
  <c r="J1121"/>
  <c r="K1120"/>
  <c r="J1120"/>
  <c r="L1119"/>
  <c r="K1119"/>
  <c r="J1119"/>
  <c r="L1118"/>
  <c r="K1118"/>
  <c r="J1118"/>
  <c r="K1117"/>
  <c r="J1117"/>
  <c r="K1116"/>
  <c r="J1116"/>
  <c r="K1115"/>
  <c r="J1115"/>
  <c r="K1114"/>
  <c r="J1114"/>
  <c r="K1113"/>
  <c r="J1113"/>
  <c r="K1112"/>
  <c r="J1112"/>
  <c r="L1111"/>
  <c r="K1111"/>
  <c r="J1111"/>
  <c r="K1110"/>
  <c r="J1110"/>
  <c r="K1109"/>
  <c r="J1109"/>
  <c r="K1108"/>
  <c r="J1108"/>
  <c r="K1107"/>
  <c r="J1107"/>
  <c r="K1106"/>
  <c r="J1106"/>
  <c r="K1105"/>
  <c r="J1105"/>
  <c r="K1104"/>
  <c r="J1104"/>
  <c r="K1103"/>
  <c r="J1103"/>
  <c r="L1102"/>
  <c r="K1102"/>
  <c r="J1102"/>
  <c r="K1101"/>
  <c r="J1101"/>
  <c r="K1100"/>
  <c r="J1100"/>
  <c r="K1099"/>
  <c r="J1099"/>
  <c r="K1098"/>
  <c r="J1098"/>
  <c r="K1097"/>
  <c r="J1097"/>
  <c r="L1096"/>
  <c r="K1096"/>
  <c r="J1096"/>
  <c r="K1095"/>
  <c r="J1095"/>
  <c r="L1094"/>
  <c r="K1094"/>
  <c r="J1094"/>
  <c r="K1093"/>
  <c r="J1093"/>
  <c r="K1092"/>
  <c r="J1092"/>
  <c r="K1091"/>
  <c r="J1091"/>
  <c r="K1090"/>
  <c r="J1090"/>
  <c r="L1089"/>
  <c r="K1089"/>
  <c r="J1089"/>
  <c r="K1088"/>
  <c r="J1088"/>
  <c r="K1087"/>
  <c r="J1087"/>
  <c r="K1086"/>
  <c r="J1086"/>
  <c r="K1085"/>
  <c r="J1085"/>
  <c r="K1084"/>
  <c r="J1084"/>
  <c r="K1083"/>
  <c r="J1083"/>
  <c r="L1082"/>
  <c r="K1082"/>
  <c r="J1082"/>
  <c r="K1081"/>
  <c r="J1081"/>
  <c r="K1080"/>
  <c r="J1080"/>
  <c r="K1079"/>
  <c r="J1079"/>
  <c r="K1078"/>
  <c r="J1078"/>
  <c r="K1077"/>
  <c r="J1077"/>
  <c r="K1076"/>
  <c r="J1076"/>
  <c r="L1075"/>
  <c r="K1075"/>
  <c r="J1075"/>
  <c r="K1074"/>
  <c r="J1074"/>
  <c r="K1073"/>
  <c r="J1073"/>
  <c r="K1072"/>
  <c r="J1072"/>
  <c r="K1071"/>
  <c r="J1071"/>
  <c r="K1070"/>
  <c r="J1070"/>
  <c r="K1069"/>
  <c r="J1069"/>
  <c r="L1068"/>
  <c r="K1068"/>
  <c r="J1068"/>
  <c r="K1067"/>
  <c r="J1067"/>
  <c r="K1066"/>
  <c r="J1066"/>
  <c r="K1065"/>
  <c r="J1065"/>
  <c r="K1064"/>
  <c r="J1064"/>
  <c r="K1063"/>
  <c r="J1063"/>
  <c r="K1062"/>
  <c r="J1062"/>
  <c r="L1061"/>
  <c r="K1061"/>
  <c r="J1061"/>
  <c r="K1060"/>
  <c r="J1060"/>
  <c r="K1059"/>
  <c r="J1059"/>
  <c r="K1058"/>
  <c r="J1058"/>
  <c r="K1057"/>
  <c r="J1057"/>
  <c r="K1056"/>
  <c r="J1056"/>
  <c r="K1055"/>
  <c r="J1055"/>
  <c r="L1054"/>
  <c r="K1054"/>
  <c r="J1054"/>
  <c r="K1053"/>
  <c r="J1053"/>
  <c r="K1052"/>
  <c r="J1052"/>
  <c r="K1051"/>
  <c r="J1051"/>
  <c r="K1050"/>
  <c r="J1050"/>
  <c r="K1049"/>
  <c r="J1049"/>
  <c r="K1048"/>
  <c r="J1048"/>
  <c r="L1047"/>
  <c r="K1047"/>
  <c r="J1047"/>
  <c r="K1046"/>
  <c r="J1046"/>
  <c r="K1045"/>
  <c r="J1045"/>
  <c r="K1044"/>
  <c r="J1044"/>
  <c r="K1043"/>
  <c r="J1043"/>
  <c r="K1042"/>
  <c r="J1042"/>
  <c r="K1041"/>
  <c r="J1041"/>
  <c r="L1040"/>
  <c r="K1040"/>
  <c r="J1040"/>
  <c r="K1039"/>
  <c r="J1039"/>
  <c r="K1038"/>
  <c r="J1038"/>
  <c r="K1037"/>
  <c r="J1037"/>
  <c r="K1036"/>
  <c r="J1036"/>
  <c r="K1035"/>
  <c r="J1035"/>
  <c r="K1034"/>
  <c r="J1034"/>
  <c r="L1033"/>
  <c r="K1033"/>
  <c r="J1033"/>
  <c r="K1032"/>
  <c r="J1032"/>
  <c r="K1031"/>
  <c r="J1031"/>
  <c r="K1030"/>
  <c r="J1030"/>
  <c r="K1029"/>
  <c r="J1029"/>
  <c r="L1028"/>
  <c r="K1028"/>
  <c r="J1028"/>
  <c r="K1027"/>
  <c r="J1027"/>
  <c r="K1026"/>
  <c r="J1026"/>
  <c r="K1025"/>
  <c r="J1025"/>
  <c r="K1024"/>
  <c r="J1024"/>
  <c r="K1023"/>
  <c r="J1023"/>
  <c r="K1022"/>
  <c r="J1022"/>
  <c r="L1021"/>
  <c r="K1021"/>
  <c r="J1021"/>
  <c r="K1020"/>
  <c r="J1020"/>
  <c r="K1019"/>
  <c r="J1019"/>
  <c r="K1018"/>
  <c r="J1018"/>
  <c r="K1017"/>
  <c r="J1017"/>
  <c r="L1016"/>
  <c r="K1016"/>
  <c r="J1016"/>
  <c r="K1015"/>
  <c r="J1015"/>
  <c r="K1014"/>
  <c r="J1014"/>
  <c r="K1013"/>
  <c r="J1013"/>
  <c r="K1012"/>
  <c r="J1012"/>
  <c r="K1011"/>
  <c r="J1011"/>
  <c r="K1010"/>
  <c r="J1010"/>
  <c r="L1009"/>
  <c r="K1009"/>
  <c r="J1009"/>
  <c r="K1008"/>
  <c r="J1008"/>
  <c r="K1007"/>
  <c r="J1007"/>
  <c r="K1006"/>
  <c r="J1006"/>
  <c r="K1005"/>
  <c r="J1005"/>
  <c r="K1004"/>
  <c r="J1004"/>
  <c r="K1003"/>
  <c r="J1003"/>
  <c r="L1002"/>
  <c r="K1002"/>
  <c r="J1002"/>
  <c r="K1001"/>
  <c r="J1001"/>
  <c r="K1000"/>
  <c r="J1000"/>
  <c r="K999"/>
  <c r="J999"/>
  <c r="K998"/>
  <c r="J998"/>
  <c r="K997"/>
  <c r="J997"/>
  <c r="K996"/>
  <c r="J996"/>
  <c r="L995"/>
  <c r="K995"/>
  <c r="J995"/>
  <c r="K994"/>
  <c r="J994"/>
  <c r="K993"/>
  <c r="J993"/>
  <c r="K992"/>
  <c r="J992"/>
  <c r="K991"/>
  <c r="J991"/>
  <c r="K990"/>
  <c r="J990"/>
  <c r="K989"/>
  <c r="J989"/>
  <c r="L988"/>
  <c r="K988"/>
  <c r="J988"/>
  <c r="K987"/>
  <c r="J987"/>
  <c r="K986"/>
  <c r="J986"/>
  <c r="K985"/>
  <c r="J985"/>
  <c r="K984"/>
  <c r="J984"/>
  <c r="K983"/>
  <c r="J983"/>
  <c r="K982"/>
  <c r="J982"/>
  <c r="L981"/>
  <c r="K981"/>
  <c r="J981"/>
  <c r="K980"/>
  <c r="J980"/>
  <c r="K979"/>
  <c r="J979"/>
  <c r="K978"/>
  <c r="J978"/>
  <c r="K977"/>
  <c r="J977"/>
  <c r="L976"/>
  <c r="K976"/>
  <c r="J976"/>
  <c r="K975"/>
  <c r="J975"/>
  <c r="K974"/>
  <c r="J974"/>
  <c r="K973"/>
  <c r="J973"/>
  <c r="K972"/>
  <c r="J972"/>
  <c r="K971"/>
  <c r="J971"/>
  <c r="K970"/>
  <c r="J970"/>
  <c r="L969"/>
  <c r="K969"/>
  <c r="J969"/>
  <c r="K968"/>
  <c r="J968"/>
  <c r="K967"/>
  <c r="J967"/>
  <c r="K966"/>
  <c r="J966"/>
  <c r="K965"/>
  <c r="J965"/>
  <c r="L964"/>
  <c r="K964"/>
  <c r="J964"/>
  <c r="K963"/>
  <c r="J963"/>
  <c r="K962"/>
  <c r="J962"/>
  <c r="K961"/>
  <c r="J961"/>
  <c r="K960"/>
  <c r="J960"/>
  <c r="K959"/>
  <c r="J959"/>
  <c r="K958"/>
  <c r="J958"/>
  <c r="L957"/>
  <c r="K957"/>
  <c r="J957"/>
  <c r="K956"/>
  <c r="J956"/>
  <c r="K955"/>
  <c r="J955"/>
  <c r="K954"/>
  <c r="J954"/>
  <c r="K953"/>
  <c r="J953"/>
  <c r="L952"/>
  <c r="K952"/>
  <c r="J952"/>
  <c r="K951"/>
  <c r="J951"/>
  <c r="K950"/>
  <c r="J950"/>
  <c r="K949"/>
  <c r="J949"/>
  <c r="K948"/>
  <c r="J948"/>
  <c r="K947"/>
  <c r="J947"/>
  <c r="K946"/>
  <c r="J946"/>
  <c r="L945"/>
  <c r="K945"/>
  <c r="J945"/>
  <c r="K944"/>
  <c r="J944"/>
  <c r="K943"/>
  <c r="J943"/>
  <c r="K942"/>
  <c r="J942"/>
  <c r="K941"/>
  <c r="J941"/>
  <c r="L940"/>
  <c r="K940"/>
  <c r="J940"/>
  <c r="K939"/>
  <c r="J939"/>
  <c r="K938"/>
  <c r="J938"/>
  <c r="K937"/>
  <c r="J937"/>
  <c r="K936"/>
  <c r="J936"/>
  <c r="K935"/>
  <c r="J935"/>
  <c r="K934"/>
  <c r="J934"/>
  <c r="L933"/>
  <c r="K933"/>
  <c r="J933"/>
  <c r="K932"/>
  <c r="J932"/>
  <c r="K931"/>
  <c r="J931"/>
  <c r="K930"/>
  <c r="J930"/>
  <c r="K929"/>
  <c r="J929"/>
  <c r="L928"/>
  <c r="K928"/>
  <c r="J928"/>
  <c r="K927"/>
  <c r="J927"/>
  <c r="K926"/>
  <c r="J926"/>
  <c r="K925"/>
  <c r="J925"/>
  <c r="K924"/>
  <c r="J924"/>
  <c r="K923"/>
  <c r="J923"/>
  <c r="K922"/>
  <c r="J922"/>
  <c r="L921"/>
  <c r="K921"/>
  <c r="J921"/>
  <c r="K920"/>
  <c r="J920"/>
  <c r="K919"/>
  <c r="J919"/>
  <c r="K918"/>
  <c r="J918"/>
  <c r="K917"/>
  <c r="J917"/>
  <c r="K916"/>
  <c r="J916"/>
  <c r="K915"/>
  <c r="J915"/>
  <c r="L914"/>
  <c r="K914"/>
  <c r="J914"/>
  <c r="K913"/>
  <c r="J913"/>
  <c r="K912"/>
  <c r="J912"/>
  <c r="K911"/>
  <c r="J911"/>
  <c r="K910"/>
  <c r="J910"/>
  <c r="K909"/>
  <c r="J909"/>
  <c r="K908"/>
  <c r="J908"/>
  <c r="L907"/>
  <c r="K907"/>
  <c r="J907"/>
  <c r="K906"/>
  <c r="J906"/>
  <c r="K905"/>
  <c r="J905"/>
  <c r="K904"/>
  <c r="J904"/>
  <c r="K903"/>
  <c r="J903"/>
  <c r="L902"/>
  <c r="K902"/>
  <c r="J902"/>
  <c r="K901"/>
  <c r="J901"/>
  <c r="K900"/>
  <c r="J900"/>
  <c r="K899"/>
  <c r="J899"/>
  <c r="K898"/>
  <c r="J898"/>
  <c r="K897"/>
  <c r="J897"/>
  <c r="K896"/>
  <c r="J896"/>
  <c r="L895"/>
  <c r="K895"/>
  <c r="J895"/>
  <c r="K894"/>
  <c r="J894"/>
  <c r="K893"/>
  <c r="J893"/>
  <c r="K892"/>
  <c r="J892"/>
  <c r="K891"/>
  <c r="J891"/>
  <c r="L890"/>
  <c r="K890"/>
  <c r="J890"/>
  <c r="K889"/>
  <c r="J889"/>
  <c r="K888"/>
  <c r="J888"/>
  <c r="K887"/>
  <c r="J887"/>
  <c r="K886"/>
  <c r="J886"/>
  <c r="K885"/>
  <c r="J885"/>
  <c r="K884"/>
  <c r="J884"/>
  <c r="L883"/>
  <c r="K883"/>
  <c r="J883"/>
  <c r="K882"/>
  <c r="J882"/>
  <c r="K881"/>
  <c r="J881"/>
  <c r="K880"/>
  <c r="J880"/>
  <c r="K879"/>
  <c r="J879"/>
  <c r="L878"/>
  <c r="K878"/>
  <c r="J878"/>
  <c r="K877"/>
  <c r="J877"/>
  <c r="K876"/>
  <c r="J876"/>
  <c r="K875"/>
  <c r="J875"/>
  <c r="K874"/>
  <c r="J874"/>
  <c r="K873"/>
  <c r="J873"/>
  <c r="K872"/>
  <c r="J872"/>
  <c r="L871"/>
  <c r="K871"/>
  <c r="J871"/>
  <c r="K870"/>
  <c r="J870"/>
  <c r="K869"/>
  <c r="J869"/>
  <c r="K868"/>
  <c r="J868"/>
  <c r="K867"/>
  <c r="J867"/>
  <c r="L866"/>
  <c r="K866"/>
  <c r="J866"/>
  <c r="K865"/>
  <c r="J865"/>
  <c r="K864"/>
  <c r="J864"/>
  <c r="K863"/>
  <c r="J863"/>
  <c r="K862"/>
  <c r="J862"/>
  <c r="K861"/>
  <c r="J861"/>
  <c r="K860"/>
  <c r="J860"/>
  <c r="K859"/>
  <c r="J859"/>
  <c r="L858"/>
  <c r="K858"/>
  <c r="J858"/>
  <c r="K857"/>
  <c r="J857"/>
  <c r="K856"/>
  <c r="J856"/>
  <c r="K855"/>
  <c r="J855"/>
  <c r="K854"/>
  <c r="J854"/>
  <c r="K853"/>
  <c r="J853"/>
  <c r="K852"/>
  <c r="J852"/>
  <c r="L851"/>
  <c r="K851"/>
  <c r="J851"/>
  <c r="K850"/>
  <c r="J850"/>
  <c r="K849"/>
  <c r="J849"/>
  <c r="K848"/>
  <c r="J848"/>
  <c r="K847"/>
  <c r="J847"/>
  <c r="K846"/>
  <c r="J846"/>
  <c r="K845"/>
  <c r="J845"/>
  <c r="L844"/>
  <c r="K844"/>
  <c r="J844"/>
  <c r="K843"/>
  <c r="J843"/>
  <c r="K842"/>
  <c r="J842"/>
  <c r="K841"/>
  <c r="J841"/>
  <c r="K840"/>
  <c r="J840"/>
  <c r="K839"/>
  <c r="J839"/>
  <c r="K838"/>
  <c r="J838"/>
  <c r="L837"/>
  <c r="K837"/>
  <c r="J837"/>
  <c r="K836"/>
  <c r="J836"/>
  <c r="K835"/>
  <c r="J835"/>
  <c r="K834"/>
  <c r="J834"/>
  <c r="K833"/>
  <c r="J833"/>
  <c r="K832"/>
  <c r="J832"/>
  <c r="K831"/>
  <c r="J831"/>
  <c r="L830"/>
  <c r="K830"/>
  <c r="J830"/>
  <c r="K829"/>
  <c r="J829"/>
  <c r="K828"/>
  <c r="J828"/>
  <c r="K827"/>
  <c r="J827"/>
  <c r="K826"/>
  <c r="J826"/>
  <c r="K825"/>
  <c r="J825"/>
  <c r="K824"/>
  <c r="J824"/>
  <c r="L823"/>
  <c r="K823"/>
  <c r="J823"/>
  <c r="K822"/>
  <c r="J822"/>
  <c r="K821"/>
  <c r="J821"/>
  <c r="K820"/>
  <c r="J820"/>
  <c r="K819"/>
  <c r="J819"/>
  <c r="K818"/>
  <c r="J818"/>
  <c r="K817"/>
  <c r="J817"/>
  <c r="K816"/>
  <c r="J816"/>
  <c r="K815"/>
  <c r="J815"/>
  <c r="L814"/>
  <c r="K814"/>
  <c r="J814"/>
  <c r="K813"/>
  <c r="J813"/>
  <c r="K812"/>
  <c r="J812"/>
  <c r="L811"/>
  <c r="K811"/>
  <c r="J811"/>
  <c r="K810"/>
  <c r="J810"/>
  <c r="K809"/>
  <c r="J809"/>
  <c r="K808"/>
  <c r="J808"/>
  <c r="K807"/>
  <c r="J807"/>
  <c r="K806"/>
  <c r="J806"/>
  <c r="K805"/>
  <c r="J805"/>
  <c r="L804"/>
  <c r="K804"/>
  <c r="J804"/>
  <c r="K803"/>
  <c r="J803"/>
  <c r="K802"/>
  <c r="J802"/>
  <c r="K801"/>
  <c r="J801"/>
  <c r="K800"/>
  <c r="J800"/>
  <c r="K799"/>
  <c r="J799"/>
  <c r="K798"/>
  <c r="J798"/>
  <c r="L797"/>
  <c r="K797"/>
  <c r="J797"/>
  <c r="K796"/>
  <c r="J796"/>
  <c r="K795"/>
  <c r="J795"/>
  <c r="K794"/>
  <c r="J794"/>
  <c r="K793"/>
  <c r="J793"/>
  <c r="K792"/>
  <c r="J792"/>
  <c r="L791"/>
  <c r="K791"/>
  <c r="J791"/>
  <c r="K790"/>
  <c r="J790"/>
  <c r="K789"/>
  <c r="J789"/>
  <c r="K788"/>
  <c r="J788"/>
  <c r="K787"/>
  <c r="J787"/>
  <c r="K786"/>
  <c r="J786"/>
  <c r="K785"/>
  <c r="J785"/>
  <c r="L784"/>
  <c r="K784"/>
  <c r="J784"/>
  <c r="K783"/>
  <c r="J783"/>
  <c r="K782"/>
  <c r="J782"/>
  <c r="K781"/>
  <c r="J781"/>
  <c r="K780"/>
  <c r="J780"/>
  <c r="K779"/>
  <c r="J779"/>
  <c r="L778"/>
  <c r="K778"/>
  <c r="J778"/>
  <c r="K777"/>
  <c r="J777"/>
  <c r="K776"/>
  <c r="J776"/>
  <c r="K775"/>
  <c r="J775"/>
  <c r="K774"/>
  <c r="J774"/>
  <c r="K773"/>
  <c r="J773"/>
  <c r="K772"/>
  <c r="J772"/>
  <c r="L771"/>
  <c r="K771"/>
  <c r="J771"/>
  <c r="K770"/>
  <c r="J770"/>
  <c r="K769"/>
  <c r="J769"/>
  <c r="K768"/>
  <c r="J768"/>
  <c r="K767"/>
  <c r="J767"/>
  <c r="K766"/>
  <c r="J766"/>
  <c r="K765"/>
  <c r="J765"/>
  <c r="L764"/>
  <c r="K764"/>
  <c r="J764"/>
  <c r="K763"/>
  <c r="J763"/>
  <c r="K762"/>
  <c r="J762"/>
  <c r="K761"/>
  <c r="J761"/>
  <c r="K760"/>
  <c r="J760"/>
  <c r="K759"/>
  <c r="J759"/>
  <c r="K758"/>
  <c r="J758"/>
  <c r="L757"/>
  <c r="K757"/>
  <c r="J757"/>
  <c r="K756"/>
  <c r="J756"/>
  <c r="K755"/>
  <c r="J755"/>
  <c r="K754"/>
  <c r="J754"/>
  <c r="K753"/>
  <c r="J753"/>
  <c r="K752"/>
  <c r="J752"/>
  <c r="K751"/>
  <c r="J751"/>
  <c r="L750"/>
  <c r="K750"/>
  <c r="J750"/>
  <c r="K749"/>
  <c r="J749"/>
  <c r="K748"/>
  <c r="J748"/>
  <c r="K747"/>
  <c r="J747"/>
  <c r="K746"/>
  <c r="J746"/>
  <c r="K745"/>
  <c r="J745"/>
  <c r="K744"/>
  <c r="J744"/>
  <c r="L743"/>
  <c r="K743"/>
  <c r="J743"/>
  <c r="K742"/>
  <c r="J742"/>
  <c r="K741"/>
  <c r="J741"/>
  <c r="K740"/>
  <c r="J740"/>
  <c r="K739"/>
  <c r="J739"/>
  <c r="K738"/>
  <c r="J738"/>
  <c r="K737"/>
  <c r="J737"/>
  <c r="L736"/>
  <c r="K736"/>
  <c r="J736"/>
  <c r="K735"/>
  <c r="J735"/>
  <c r="K734"/>
  <c r="J734"/>
  <c r="K733"/>
  <c r="J733"/>
  <c r="K732"/>
  <c r="J732"/>
  <c r="K731"/>
  <c r="J731"/>
  <c r="K730"/>
  <c r="J730"/>
  <c r="K729"/>
  <c r="J729"/>
  <c r="K728"/>
  <c r="J728"/>
  <c r="K727"/>
  <c r="J727"/>
  <c r="L726"/>
  <c r="K726"/>
  <c r="J726"/>
  <c r="K725"/>
  <c r="J725"/>
  <c r="K724"/>
  <c r="J724"/>
  <c r="K723"/>
  <c r="J723"/>
  <c r="K722"/>
  <c r="J722"/>
  <c r="K721"/>
  <c r="J721"/>
  <c r="K720"/>
  <c r="J720"/>
  <c r="K719"/>
  <c r="J719"/>
  <c r="K718"/>
  <c r="J718"/>
  <c r="L717"/>
  <c r="K717"/>
  <c r="J717"/>
  <c r="K716"/>
  <c r="J716"/>
  <c r="K715"/>
  <c r="J715"/>
  <c r="K714"/>
  <c r="J714"/>
  <c r="K713"/>
  <c r="J713"/>
  <c r="K712"/>
  <c r="J712"/>
  <c r="K711"/>
  <c r="J711"/>
  <c r="L710"/>
  <c r="K710"/>
  <c r="J710"/>
  <c r="K709"/>
  <c r="J709"/>
  <c r="K708"/>
  <c r="J708"/>
  <c r="K707"/>
  <c r="J707"/>
  <c r="K706"/>
  <c r="J706"/>
  <c r="K705"/>
  <c r="J705"/>
  <c r="K704"/>
  <c r="J704"/>
  <c r="L703"/>
  <c r="K703"/>
  <c r="J703"/>
  <c r="K702"/>
  <c r="J702"/>
  <c r="K701"/>
  <c r="J701"/>
  <c r="K700"/>
  <c r="J700"/>
  <c r="K699"/>
  <c r="J699"/>
  <c r="K698"/>
  <c r="J698"/>
  <c r="L697"/>
  <c r="K697"/>
  <c r="J697"/>
  <c r="K696"/>
  <c r="J696"/>
  <c r="K695"/>
  <c r="J695"/>
  <c r="K694"/>
  <c r="J694"/>
  <c r="K693"/>
  <c r="J693"/>
  <c r="K692"/>
  <c r="J692"/>
  <c r="K691"/>
  <c r="J691"/>
  <c r="K690"/>
  <c r="J690"/>
  <c r="L689"/>
  <c r="K689"/>
  <c r="J689"/>
  <c r="L688"/>
  <c r="K688"/>
  <c r="J688"/>
  <c r="K687"/>
  <c r="J687"/>
  <c r="K686"/>
  <c r="J686"/>
  <c r="K685"/>
  <c r="J685"/>
  <c r="K684"/>
  <c r="J684"/>
  <c r="K683"/>
  <c r="J683"/>
  <c r="K682"/>
  <c r="J682"/>
  <c r="K681"/>
  <c r="J681"/>
  <c r="K680"/>
  <c r="J680"/>
  <c r="K679"/>
  <c r="J679"/>
  <c r="L678"/>
  <c r="K678"/>
  <c r="J678"/>
  <c r="K677"/>
  <c r="J677"/>
  <c r="K676"/>
  <c r="J676"/>
  <c r="K675"/>
  <c r="J675"/>
  <c r="K674"/>
  <c r="J674"/>
  <c r="K673"/>
  <c r="J673"/>
  <c r="K672"/>
  <c r="J672"/>
  <c r="L671"/>
  <c r="K671"/>
  <c r="J671"/>
  <c r="K670"/>
  <c r="J670"/>
  <c r="K669"/>
  <c r="J669"/>
  <c r="K668"/>
  <c r="J668"/>
  <c r="K667"/>
  <c r="J667"/>
  <c r="L666"/>
  <c r="K666"/>
  <c r="J666"/>
  <c r="K665"/>
  <c r="J665"/>
  <c r="L664"/>
  <c r="K664"/>
  <c r="J664"/>
  <c r="K663"/>
  <c r="J663"/>
  <c r="K662"/>
  <c r="J662"/>
  <c r="K661"/>
  <c r="J661"/>
  <c r="K660"/>
  <c r="J660"/>
  <c r="K659"/>
  <c r="J659"/>
  <c r="K658"/>
  <c r="J658"/>
  <c r="L657"/>
  <c r="K657"/>
  <c r="J657"/>
  <c r="K656"/>
  <c r="J656"/>
  <c r="K655"/>
  <c r="J655"/>
  <c r="K654"/>
  <c r="J654"/>
  <c r="K653"/>
  <c r="J653"/>
  <c r="K652"/>
  <c r="J652"/>
  <c r="L651"/>
  <c r="K651"/>
  <c r="J651"/>
  <c r="K650"/>
  <c r="J650"/>
  <c r="K649"/>
  <c r="J649"/>
  <c r="K648"/>
  <c r="J648"/>
  <c r="K647"/>
  <c r="J647"/>
  <c r="K646"/>
  <c r="J646"/>
  <c r="K645"/>
  <c r="J645"/>
  <c r="K644"/>
  <c r="J644"/>
  <c r="L643"/>
  <c r="K643"/>
  <c r="J643"/>
  <c r="K642"/>
  <c r="J642"/>
  <c r="K641"/>
  <c r="J641"/>
  <c r="K640"/>
  <c r="J640"/>
  <c r="K639"/>
  <c r="J639"/>
  <c r="K638"/>
  <c r="J638"/>
  <c r="L637"/>
  <c r="K637"/>
  <c r="J637"/>
  <c r="K636"/>
  <c r="J636"/>
  <c r="K635"/>
  <c r="J635"/>
  <c r="K634"/>
  <c r="J634"/>
  <c r="K633"/>
  <c r="J633"/>
  <c r="L632"/>
  <c r="K632"/>
  <c r="J632"/>
  <c r="K631"/>
  <c r="J631"/>
  <c r="K630"/>
  <c r="J630"/>
  <c r="K629"/>
  <c r="J629"/>
  <c r="K628"/>
  <c r="J628"/>
  <c r="K627"/>
  <c r="J627"/>
  <c r="K626"/>
  <c r="J626"/>
  <c r="L625"/>
  <c r="K625"/>
  <c r="J625"/>
  <c r="K624"/>
  <c r="J624"/>
  <c r="K623"/>
  <c r="J623"/>
  <c r="K622"/>
  <c r="J622"/>
  <c r="K621"/>
  <c r="J621"/>
  <c r="K620"/>
  <c r="J620"/>
  <c r="K619"/>
  <c r="J619"/>
  <c r="L618"/>
  <c r="K618"/>
  <c r="J618"/>
  <c r="K617"/>
  <c r="J617"/>
  <c r="K616"/>
  <c r="J616"/>
  <c r="K615"/>
  <c r="J615"/>
  <c r="K614"/>
  <c r="J614"/>
  <c r="K613"/>
  <c r="J613"/>
  <c r="K612"/>
  <c r="J612"/>
  <c r="K611"/>
  <c r="J611"/>
  <c r="K610"/>
  <c r="J610"/>
  <c r="L609"/>
  <c r="K609"/>
  <c r="J609"/>
  <c r="K608"/>
  <c r="J608"/>
  <c r="L607"/>
  <c r="K607"/>
  <c r="J607"/>
  <c r="L606"/>
  <c r="K606"/>
  <c r="J606"/>
  <c r="K605"/>
  <c r="J605"/>
  <c r="K604"/>
  <c r="J604"/>
  <c r="K603"/>
  <c r="J603"/>
  <c r="L602"/>
  <c r="K602"/>
  <c r="J602"/>
  <c r="K601"/>
  <c r="J601"/>
  <c r="K600"/>
  <c r="J600"/>
  <c r="K599"/>
  <c r="J599"/>
  <c r="K598"/>
  <c r="J598"/>
  <c r="L597"/>
  <c r="K597"/>
  <c r="J597"/>
  <c r="K596"/>
  <c r="J596"/>
  <c r="K595"/>
  <c r="J595"/>
  <c r="K594"/>
  <c r="J594"/>
  <c r="L593"/>
  <c r="K593"/>
  <c r="J593"/>
  <c r="L592"/>
  <c r="K592"/>
  <c r="J592"/>
  <c r="K591"/>
  <c r="J591"/>
  <c r="K590"/>
  <c r="J590"/>
  <c r="K589"/>
  <c r="J589"/>
  <c r="K588"/>
  <c r="J588"/>
  <c r="K587"/>
  <c r="J587"/>
  <c r="K586"/>
  <c r="J586"/>
  <c r="K585"/>
  <c r="J585"/>
  <c r="L584"/>
  <c r="K584"/>
  <c r="J584"/>
  <c r="K583"/>
  <c r="J583"/>
  <c r="K582"/>
  <c r="J582"/>
  <c r="K581"/>
  <c r="J581"/>
  <c r="L580"/>
  <c r="K580"/>
  <c r="J580"/>
  <c r="K579"/>
  <c r="J579"/>
  <c r="K578"/>
  <c r="J578"/>
  <c r="K577"/>
  <c r="J577"/>
  <c r="K576"/>
  <c r="J576"/>
  <c r="K575"/>
  <c r="J575"/>
  <c r="K574"/>
  <c r="J574"/>
  <c r="K573"/>
  <c r="J573"/>
  <c r="K572"/>
  <c r="J572"/>
  <c r="K571"/>
  <c r="J571"/>
  <c r="L570"/>
  <c r="K570"/>
  <c r="J570"/>
  <c r="K569"/>
  <c r="J569"/>
  <c r="K568"/>
  <c r="J568"/>
  <c r="K567"/>
  <c r="J567"/>
  <c r="K566"/>
  <c r="J566"/>
  <c r="K565"/>
  <c r="J565"/>
  <c r="L564"/>
  <c r="K564"/>
  <c r="J564"/>
  <c r="K563"/>
  <c r="J563"/>
  <c r="K562"/>
  <c r="J562"/>
  <c r="K561"/>
  <c r="J561"/>
  <c r="K560"/>
  <c r="J560"/>
  <c r="K559"/>
  <c r="J559"/>
  <c r="L558"/>
  <c r="K558"/>
  <c r="J558"/>
  <c r="L557"/>
  <c r="K557"/>
  <c r="J557"/>
  <c r="K556"/>
  <c r="J556"/>
  <c r="K555"/>
  <c r="J555"/>
  <c r="K554"/>
  <c r="J554"/>
  <c r="K553"/>
  <c r="J553"/>
  <c r="K552"/>
  <c r="J552"/>
  <c r="L551"/>
  <c r="K551"/>
  <c r="J551"/>
  <c r="L550"/>
  <c r="K550"/>
  <c r="J550"/>
  <c r="K549"/>
  <c r="J549"/>
  <c r="K548"/>
  <c r="J548"/>
  <c r="K547"/>
  <c r="J547"/>
  <c r="K546"/>
  <c r="J546"/>
  <c r="K545"/>
  <c r="J545"/>
  <c r="L544"/>
  <c r="K544"/>
  <c r="J544"/>
  <c r="L543"/>
  <c r="K543"/>
  <c r="J543"/>
  <c r="K542"/>
  <c r="J542"/>
  <c r="K541"/>
  <c r="J541"/>
  <c r="K540"/>
  <c r="J540"/>
  <c r="K539"/>
  <c r="J539"/>
  <c r="K538"/>
  <c r="J538"/>
  <c r="K537"/>
  <c r="J537"/>
  <c r="K536"/>
  <c r="J536"/>
  <c r="K535"/>
  <c r="J535"/>
  <c r="L534"/>
  <c r="K534"/>
  <c r="J534"/>
  <c r="K533"/>
  <c r="J533"/>
  <c r="K532"/>
  <c r="J532"/>
  <c r="K531"/>
  <c r="J531"/>
  <c r="K530"/>
  <c r="J530"/>
  <c r="K529"/>
  <c r="J529"/>
  <c r="L528"/>
  <c r="K528"/>
  <c r="J528"/>
  <c r="K527"/>
  <c r="J527"/>
  <c r="L526"/>
  <c r="K526"/>
  <c r="J526"/>
  <c r="K525"/>
  <c r="J525"/>
  <c r="K524"/>
  <c r="J524"/>
  <c r="K523"/>
  <c r="J523"/>
  <c r="K522"/>
  <c r="J522"/>
  <c r="K521"/>
  <c r="J521"/>
  <c r="K520"/>
  <c r="J520"/>
  <c r="K519"/>
  <c r="J519"/>
  <c r="K518"/>
  <c r="J518"/>
  <c r="K517"/>
  <c r="J517"/>
  <c r="L516"/>
  <c r="K516"/>
  <c r="J516"/>
  <c r="K515"/>
  <c r="J515"/>
  <c r="K514"/>
  <c r="J514"/>
  <c r="K513"/>
  <c r="J513"/>
  <c r="K512"/>
  <c r="J512"/>
  <c r="K511"/>
  <c r="J511"/>
  <c r="K510"/>
  <c r="J510"/>
  <c r="K509"/>
  <c r="J509"/>
  <c r="K508"/>
  <c r="J508"/>
  <c r="L507"/>
  <c r="K507"/>
  <c r="J507"/>
  <c r="K506"/>
  <c r="J506"/>
  <c r="K505"/>
  <c r="J505"/>
  <c r="K504"/>
  <c r="J504"/>
  <c r="K503"/>
  <c r="J503"/>
  <c r="K502"/>
  <c r="J502"/>
  <c r="L501"/>
  <c r="K501"/>
  <c r="J501"/>
  <c r="K500"/>
  <c r="J500"/>
  <c r="K499"/>
  <c r="J499"/>
  <c r="K498"/>
  <c r="J498"/>
  <c r="K497"/>
  <c r="J497"/>
  <c r="K496"/>
  <c r="J496"/>
  <c r="L495"/>
  <c r="K495"/>
  <c r="J495"/>
  <c r="K494"/>
  <c r="J494"/>
  <c r="K493"/>
  <c r="J493"/>
  <c r="K492"/>
  <c r="J492"/>
  <c r="K491"/>
  <c r="J491"/>
  <c r="K490"/>
  <c r="J490"/>
  <c r="L489"/>
  <c r="K489"/>
  <c r="J489"/>
  <c r="K488"/>
  <c r="J488"/>
  <c r="K487"/>
  <c r="J487"/>
  <c r="K486"/>
  <c r="J486"/>
  <c r="K485"/>
  <c r="J485"/>
  <c r="K484"/>
  <c r="J484"/>
  <c r="K483"/>
  <c r="J483"/>
  <c r="L482"/>
  <c r="K482"/>
  <c r="J482"/>
  <c r="K481"/>
  <c r="J481"/>
  <c r="K480"/>
  <c r="J480"/>
  <c r="K479"/>
  <c r="J479"/>
  <c r="K478"/>
  <c r="J478"/>
  <c r="K477"/>
  <c r="J477"/>
  <c r="K476"/>
  <c r="J476"/>
  <c r="K475"/>
  <c r="J475"/>
  <c r="K474"/>
  <c r="J474"/>
  <c r="L473"/>
  <c r="K473"/>
  <c r="J473"/>
  <c r="K472"/>
  <c r="J472"/>
  <c r="L471"/>
  <c r="K471"/>
  <c r="J471"/>
  <c r="K470"/>
  <c r="J470"/>
  <c r="K469"/>
  <c r="J469"/>
  <c r="K468"/>
  <c r="J468"/>
  <c r="K467"/>
  <c r="J467"/>
  <c r="K466"/>
  <c r="J466"/>
  <c r="K465"/>
  <c r="J465"/>
  <c r="L464"/>
  <c r="K464"/>
  <c r="J464"/>
  <c r="K463"/>
  <c r="J463"/>
  <c r="K462"/>
  <c r="J462"/>
  <c r="K461"/>
  <c r="J461"/>
  <c r="K460"/>
  <c r="J460"/>
  <c r="K459"/>
  <c r="J459"/>
  <c r="L458"/>
  <c r="K458"/>
  <c r="J458"/>
  <c r="K457"/>
  <c r="J457"/>
  <c r="K456"/>
  <c r="J456"/>
  <c r="K455"/>
  <c r="J455"/>
  <c r="K454"/>
  <c r="J454"/>
  <c r="K453"/>
  <c r="J453"/>
  <c r="L452"/>
  <c r="K452"/>
  <c r="J452"/>
  <c r="K451"/>
  <c r="J451"/>
  <c r="K450"/>
  <c r="J450"/>
  <c r="K449"/>
  <c r="J449"/>
  <c r="K448"/>
  <c r="J448"/>
  <c r="K447"/>
  <c r="J447"/>
  <c r="K446"/>
  <c r="J446"/>
  <c r="L445"/>
  <c r="K445"/>
  <c r="J445"/>
  <c r="K444"/>
  <c r="J444"/>
  <c r="K443"/>
  <c r="J443"/>
  <c r="K442"/>
  <c r="J442"/>
  <c r="K441"/>
  <c r="J441"/>
  <c r="K440"/>
  <c r="J440"/>
  <c r="K439"/>
  <c r="J439"/>
  <c r="L438"/>
  <c r="K438"/>
  <c r="J438"/>
  <c r="K437"/>
  <c r="J437"/>
  <c r="K436"/>
  <c r="J436"/>
  <c r="K435"/>
  <c r="J435"/>
  <c r="K434"/>
  <c r="J434"/>
  <c r="K433"/>
  <c r="J433"/>
  <c r="K432"/>
  <c r="J432"/>
  <c r="L431"/>
  <c r="K431"/>
  <c r="J431"/>
  <c r="K430"/>
  <c r="J430"/>
  <c r="K429"/>
  <c r="J429"/>
  <c r="K428"/>
  <c r="J428"/>
  <c r="K427"/>
  <c r="J427"/>
  <c r="K426"/>
  <c r="J426"/>
  <c r="K425"/>
  <c r="J425"/>
  <c r="L424"/>
  <c r="K424"/>
  <c r="J424"/>
  <c r="K423"/>
  <c r="J423"/>
  <c r="K422"/>
  <c r="J422"/>
  <c r="K421"/>
  <c r="J421"/>
  <c r="K420"/>
  <c r="J420"/>
  <c r="K419"/>
  <c r="J419"/>
  <c r="K418"/>
  <c r="J418"/>
  <c r="L417"/>
  <c r="K417"/>
  <c r="J417"/>
  <c r="K416"/>
  <c r="J416"/>
  <c r="K415"/>
  <c r="J415"/>
  <c r="K414"/>
  <c r="J414"/>
  <c r="K413"/>
  <c r="J413"/>
  <c r="K412"/>
  <c r="J412"/>
  <c r="K411"/>
  <c r="J411"/>
  <c r="L410"/>
  <c r="K410"/>
  <c r="J410"/>
  <c r="K409"/>
  <c r="J409"/>
  <c r="K408"/>
  <c r="J408"/>
  <c r="K407"/>
  <c r="J407"/>
  <c r="K406"/>
  <c r="J406"/>
  <c r="K405"/>
  <c r="J405"/>
  <c r="K404"/>
  <c r="J404"/>
  <c r="K403"/>
  <c r="J403"/>
  <c r="L402"/>
  <c r="K402"/>
  <c r="J402"/>
  <c r="K401"/>
  <c r="J401"/>
  <c r="K400"/>
  <c r="J400"/>
  <c r="K399"/>
  <c r="J399"/>
  <c r="K398"/>
  <c r="J398"/>
  <c r="K397"/>
  <c r="J397"/>
  <c r="K396"/>
  <c r="J396"/>
  <c r="K395"/>
  <c r="J395"/>
  <c r="K394"/>
  <c r="J394"/>
  <c r="L393"/>
  <c r="K393"/>
  <c r="J393"/>
  <c r="K392"/>
  <c r="J392"/>
  <c r="K391"/>
  <c r="J391"/>
  <c r="K390"/>
  <c r="J390"/>
  <c r="K389"/>
  <c r="J389"/>
  <c r="K388"/>
  <c r="J388"/>
  <c r="L387"/>
  <c r="K387"/>
  <c r="J387"/>
  <c r="L386"/>
  <c r="K386"/>
  <c r="J386"/>
  <c r="K385"/>
  <c r="J385"/>
  <c r="K384"/>
  <c r="J384"/>
  <c r="K383"/>
  <c r="J383"/>
  <c r="K382"/>
  <c r="J382"/>
  <c r="K381"/>
  <c r="J381"/>
  <c r="K380"/>
  <c r="J380"/>
  <c r="L379"/>
  <c r="K379"/>
  <c r="J379"/>
  <c r="K378"/>
  <c r="J378"/>
  <c r="K377"/>
  <c r="J377"/>
  <c r="K376"/>
  <c r="J376"/>
  <c r="K375"/>
  <c r="J375"/>
  <c r="K374"/>
  <c r="J374"/>
  <c r="L373"/>
  <c r="K373"/>
  <c r="J373"/>
  <c r="K372"/>
  <c r="J372"/>
  <c r="K371"/>
  <c r="J371"/>
  <c r="K370"/>
  <c r="J370"/>
  <c r="L369"/>
  <c r="K369"/>
  <c r="J369"/>
  <c r="L368"/>
  <c r="K368"/>
  <c r="J368"/>
  <c r="K367"/>
  <c r="J367"/>
  <c r="K366"/>
  <c r="J366"/>
  <c r="K365"/>
  <c r="J365"/>
  <c r="K364"/>
  <c r="J364"/>
  <c r="K363"/>
  <c r="J363"/>
  <c r="K362"/>
  <c r="J362"/>
  <c r="L361"/>
  <c r="K361"/>
  <c r="J361"/>
  <c r="L360"/>
  <c r="K360"/>
  <c r="J360"/>
  <c r="K359"/>
  <c r="J359"/>
  <c r="K358"/>
  <c r="J358"/>
  <c r="K357"/>
  <c r="J357"/>
  <c r="K356"/>
  <c r="J356"/>
  <c r="K355"/>
  <c r="J355"/>
  <c r="K354"/>
  <c r="J354"/>
  <c r="L353"/>
  <c r="K353"/>
  <c r="J353"/>
  <c r="L352"/>
  <c r="K352"/>
  <c r="J352"/>
  <c r="K351"/>
  <c r="J351"/>
  <c r="K350"/>
  <c r="J350"/>
  <c r="K349"/>
  <c r="J349"/>
  <c r="K348"/>
  <c r="J348"/>
  <c r="K347"/>
  <c r="J347"/>
  <c r="L346"/>
  <c r="K346"/>
  <c r="J346"/>
  <c r="K345"/>
  <c r="J345"/>
  <c r="K344"/>
  <c r="J344"/>
  <c r="K343"/>
  <c r="J343"/>
  <c r="L342"/>
  <c r="K342"/>
  <c r="J342"/>
  <c r="L341"/>
  <c r="K341"/>
  <c r="J341"/>
  <c r="K340"/>
  <c r="J340"/>
  <c r="K339"/>
  <c r="J339"/>
  <c r="K338"/>
  <c r="J338"/>
  <c r="K337"/>
  <c r="J337"/>
  <c r="K336"/>
  <c r="J336"/>
  <c r="K335"/>
  <c r="J335"/>
  <c r="K334"/>
  <c r="J334"/>
  <c r="L333"/>
  <c r="K333"/>
  <c r="J333"/>
  <c r="K332"/>
  <c r="J332"/>
  <c r="L331"/>
  <c r="K331"/>
  <c r="J331"/>
  <c r="L330"/>
  <c r="K330"/>
  <c r="J330"/>
  <c r="K329"/>
  <c r="J329"/>
  <c r="K328"/>
  <c r="J328"/>
  <c r="K327"/>
  <c r="J327"/>
  <c r="K326"/>
  <c r="J326"/>
  <c r="K325"/>
  <c r="J325"/>
  <c r="K324"/>
  <c r="J324"/>
  <c r="L323"/>
  <c r="K323"/>
  <c r="J323"/>
  <c r="K322"/>
  <c r="J322"/>
  <c r="K321"/>
  <c r="J321"/>
  <c r="K320"/>
  <c r="J320"/>
  <c r="K319"/>
  <c r="J319"/>
  <c r="K318"/>
  <c r="J318"/>
  <c r="K317"/>
  <c r="J317"/>
  <c r="L316"/>
  <c r="K316"/>
  <c r="J316"/>
  <c r="K315"/>
  <c r="J315"/>
  <c r="K314"/>
  <c r="J314"/>
  <c r="K313"/>
  <c r="J313"/>
  <c r="K312"/>
  <c r="J312"/>
  <c r="K311"/>
  <c r="J311"/>
  <c r="L310"/>
  <c r="K310"/>
  <c r="J310"/>
  <c r="K309"/>
  <c r="J309"/>
  <c r="K308"/>
  <c r="J308"/>
  <c r="K307"/>
  <c r="J307"/>
  <c r="K306"/>
  <c r="J306"/>
  <c r="L305"/>
  <c r="K305"/>
  <c r="J305"/>
  <c r="L304"/>
  <c r="K304"/>
  <c r="J304"/>
  <c r="K303"/>
  <c r="J303"/>
  <c r="K302"/>
  <c r="J302"/>
  <c r="K301"/>
  <c r="J301"/>
  <c r="K300"/>
  <c r="J300"/>
  <c r="K299"/>
  <c r="J299"/>
  <c r="K298"/>
  <c r="J298"/>
  <c r="L297"/>
  <c r="K297"/>
  <c r="J297"/>
  <c r="L296"/>
  <c r="K296"/>
  <c r="J296"/>
  <c r="K295"/>
  <c r="J295"/>
  <c r="L294"/>
  <c r="K294"/>
  <c r="J294"/>
  <c r="L293"/>
  <c r="K293"/>
  <c r="J293"/>
  <c r="L292"/>
  <c r="K292"/>
  <c r="J292"/>
  <c r="L291"/>
  <c r="K291"/>
  <c r="J291"/>
  <c r="K290"/>
  <c r="J290"/>
  <c r="K289"/>
  <c r="J289"/>
  <c r="K288"/>
  <c r="J288"/>
  <c r="K287"/>
  <c r="J287"/>
  <c r="K286"/>
  <c r="J286"/>
  <c r="L285"/>
  <c r="K285"/>
  <c r="J285"/>
  <c r="K284"/>
  <c r="J284"/>
  <c r="K283"/>
  <c r="J283"/>
  <c r="K282"/>
  <c r="J282"/>
  <c r="L281"/>
  <c r="K281"/>
  <c r="J281"/>
  <c r="L280"/>
  <c r="K280"/>
  <c r="J280"/>
  <c r="K279"/>
  <c r="J279"/>
  <c r="K278"/>
  <c r="J278"/>
  <c r="K277"/>
  <c r="J277"/>
  <c r="K276"/>
  <c r="J276"/>
  <c r="K275"/>
  <c r="J275"/>
  <c r="K274"/>
  <c r="J274"/>
  <c r="K273"/>
  <c r="J273"/>
  <c r="L272"/>
  <c r="K272"/>
  <c r="J272"/>
  <c r="K271"/>
  <c r="J271"/>
  <c r="K270"/>
  <c r="J270"/>
  <c r="K269"/>
  <c r="J269"/>
  <c r="K268"/>
  <c r="J268"/>
  <c r="K267"/>
  <c r="J267"/>
  <c r="K266"/>
  <c r="J266"/>
  <c r="K265"/>
  <c r="J265"/>
  <c r="K264"/>
  <c r="J264"/>
  <c r="L263"/>
  <c r="K263"/>
  <c r="J263"/>
  <c r="K262"/>
  <c r="J262"/>
  <c r="K261"/>
  <c r="J261"/>
  <c r="K260"/>
  <c r="J260"/>
  <c r="K259"/>
  <c r="J259"/>
  <c r="K258"/>
  <c r="J258"/>
  <c r="K257"/>
  <c r="J257"/>
  <c r="K256"/>
  <c r="J256"/>
  <c r="K255"/>
  <c r="J255"/>
  <c r="L254"/>
  <c r="K254"/>
  <c r="J254"/>
  <c r="K253"/>
  <c r="J253"/>
  <c r="L252"/>
  <c r="K252"/>
  <c r="J252"/>
  <c r="L251"/>
  <c r="K251"/>
  <c r="J251"/>
  <c r="K250"/>
  <c r="J250"/>
  <c r="K249"/>
  <c r="J249"/>
  <c r="K248"/>
  <c r="J248"/>
  <c r="L247"/>
  <c r="K247"/>
  <c r="J247"/>
  <c r="K246"/>
  <c r="J246"/>
  <c r="K245"/>
  <c r="J245"/>
  <c r="K244"/>
  <c r="J244"/>
  <c r="K243"/>
  <c r="J243"/>
  <c r="K242"/>
  <c r="J242"/>
  <c r="L241"/>
  <c r="K241"/>
  <c r="J241"/>
  <c r="L240"/>
  <c r="K240"/>
  <c r="J240"/>
  <c r="K239"/>
  <c r="J239"/>
  <c r="K238"/>
  <c r="J238"/>
  <c r="K237"/>
  <c r="J237"/>
  <c r="K236"/>
  <c r="J236"/>
  <c r="K235"/>
  <c r="J235"/>
  <c r="K234"/>
  <c r="J234"/>
  <c r="L233"/>
  <c r="K233"/>
  <c r="J233"/>
  <c r="K232"/>
  <c r="J232"/>
  <c r="K231"/>
  <c r="J231"/>
  <c r="L230"/>
  <c r="K230"/>
  <c r="J230"/>
  <c r="K229"/>
  <c r="J229"/>
  <c r="K228"/>
  <c r="J228"/>
  <c r="K227"/>
  <c r="J227"/>
  <c r="K226"/>
  <c r="J226"/>
  <c r="L225"/>
  <c r="K225"/>
  <c r="J225"/>
  <c r="L224"/>
  <c r="K224"/>
  <c r="J224"/>
  <c r="K223"/>
  <c r="J223"/>
  <c r="L222"/>
  <c r="K222"/>
  <c r="J222"/>
  <c r="L221"/>
  <c r="K221"/>
  <c r="J221"/>
  <c r="L220"/>
  <c r="K220"/>
  <c r="J220"/>
  <c r="L219"/>
  <c r="K219"/>
  <c r="J219"/>
  <c r="L218"/>
  <c r="K218"/>
  <c r="J218"/>
  <c r="K217"/>
  <c r="J217"/>
  <c r="K216"/>
  <c r="J216"/>
  <c r="K215"/>
  <c r="J215"/>
  <c r="K214"/>
  <c r="J214"/>
  <c r="K213"/>
  <c r="J213"/>
  <c r="L212"/>
  <c r="K212"/>
  <c r="J212"/>
  <c r="K211"/>
  <c r="J211"/>
  <c r="K210"/>
  <c r="J210"/>
  <c r="K209"/>
  <c r="J209"/>
  <c r="L208"/>
  <c r="K208"/>
  <c r="J208"/>
  <c r="L207"/>
  <c r="K207"/>
  <c r="J207"/>
  <c r="K206"/>
  <c r="J206"/>
  <c r="K205"/>
  <c r="J205"/>
  <c r="K204"/>
  <c r="J204"/>
  <c r="K203"/>
  <c r="J203"/>
  <c r="K202"/>
  <c r="J202"/>
  <c r="K201"/>
  <c r="J201"/>
  <c r="K200"/>
  <c r="J200"/>
  <c r="L199"/>
  <c r="K199"/>
  <c r="J199"/>
  <c r="K198"/>
  <c r="J198"/>
  <c r="K197"/>
  <c r="J197"/>
  <c r="K196"/>
  <c r="J196"/>
  <c r="K195"/>
  <c r="J195"/>
  <c r="K194"/>
  <c r="J194"/>
  <c r="K193"/>
  <c r="J193"/>
  <c r="L192"/>
  <c r="K192"/>
  <c r="J192"/>
  <c r="K191"/>
  <c r="J191"/>
  <c r="K190"/>
  <c r="J190"/>
  <c r="K189"/>
  <c r="J189"/>
  <c r="K188"/>
  <c r="J188"/>
  <c r="K187"/>
  <c r="J187"/>
  <c r="K186"/>
  <c r="J186"/>
  <c r="L185"/>
  <c r="K185"/>
  <c r="J185"/>
  <c r="K184"/>
  <c r="J184"/>
  <c r="K183"/>
  <c r="J183"/>
  <c r="K182"/>
  <c r="J182"/>
  <c r="L181"/>
  <c r="K181"/>
  <c r="J181"/>
  <c r="K180"/>
  <c r="J180"/>
  <c r="K179"/>
  <c r="J179"/>
  <c r="K178"/>
  <c r="J178"/>
  <c r="K177"/>
  <c r="J177"/>
  <c r="K176"/>
  <c r="J176"/>
  <c r="K175"/>
  <c r="J175"/>
  <c r="K174"/>
  <c r="J174"/>
  <c r="K173"/>
  <c r="J173"/>
  <c r="L172"/>
  <c r="K172"/>
  <c r="J172"/>
  <c r="K171"/>
  <c r="J171"/>
  <c r="K170"/>
  <c r="J170"/>
  <c r="K169"/>
  <c r="J169"/>
  <c r="L168"/>
  <c r="K168"/>
  <c r="J168"/>
  <c r="L167"/>
  <c r="K167"/>
  <c r="J167"/>
  <c r="K166"/>
  <c r="J166"/>
  <c r="K165"/>
  <c r="J165"/>
  <c r="K164"/>
  <c r="J164"/>
  <c r="K163"/>
  <c r="J163"/>
  <c r="K162"/>
  <c r="J162"/>
  <c r="K161"/>
  <c r="J161"/>
  <c r="K160"/>
  <c r="J160"/>
  <c r="K159"/>
  <c r="J159"/>
  <c r="K158"/>
  <c r="J158"/>
  <c r="L2032"/>
  <c r="K2032"/>
  <c r="J2032"/>
  <c r="L2031"/>
  <c r="K2031"/>
  <c r="J2031"/>
  <c r="K2030"/>
  <c r="K2029"/>
  <c r="K2028"/>
  <c r="K2027"/>
  <c r="K2026"/>
  <c r="K2025"/>
  <c r="L2024"/>
  <c r="K2024"/>
  <c r="J2024"/>
  <c r="L2023"/>
  <c r="K2023"/>
  <c r="J2023"/>
  <c r="K2022"/>
  <c r="K2021"/>
  <c r="K2020"/>
  <c r="K2019"/>
  <c r="L2018"/>
  <c r="K2018"/>
  <c r="J2018"/>
  <c r="L2017"/>
  <c r="K2017"/>
  <c r="J2017"/>
  <c r="K2016"/>
  <c r="K2015"/>
  <c r="K2014"/>
  <c r="K2013"/>
  <c r="L2045"/>
  <c r="K2045"/>
  <c r="K2044"/>
  <c r="K2043"/>
  <c r="K2042"/>
  <c r="L2049"/>
  <c r="K2049"/>
  <c r="K2048"/>
  <c r="K2047"/>
  <c r="K2046"/>
  <c r="I2001"/>
  <c r="H2009"/>
  <c r="H2001" s="1"/>
  <c r="I2009"/>
  <c r="J2009" s="1"/>
  <c r="K2036"/>
  <c r="J2037"/>
  <c r="K2037"/>
  <c r="L2037"/>
  <c r="J2039"/>
  <c r="J2040"/>
  <c r="J2041"/>
</calcChain>
</file>

<file path=xl/sharedStrings.xml><?xml version="1.0" encoding="utf-8"?>
<sst xmlns="http://schemas.openxmlformats.org/spreadsheetml/2006/main" count="15212" uniqueCount="2492">
  <si>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</si>
  <si>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</si>
  <si>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</si>
  <si>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</si>
  <si>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</si>
  <si>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</si>
  <si>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</si>
  <si>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</si>
  <si>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</si>
  <si>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</si>
  <si>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</si>
  <si>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</si>
  <si>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</si>
  <si>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</si>
  <si>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</si>
  <si>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</si>
  <si>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</si>
  <si>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</si>
  <si>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</si>
  <si>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</si>
  <si>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</si>
  <si>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</si>
  <si>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</si>
  <si>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</si>
  <si>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</si>
  <si>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</si>
  <si>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</si>
  <si>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</si>
  <si>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</si>
  <si>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</si>
  <si>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</si>
  <si>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</si>
  <si>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</si>
  <si>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</si>
  <si>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</si>
  <si>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</si>
  <si>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</si>
  <si>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</si>
  <si>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</si>
  <si>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</si>
  <si>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</si>
  <si>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</si>
  <si>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</si>
  <si>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</si>
  <si>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</si>
  <si>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</si>
  <si>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</si>
  <si>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</si>
  <si>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</si>
  <si>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</si>
  <si>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</si>
  <si>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</si>
  <si>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</si>
  <si>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</si>
  <si>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</si>
  <si>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</si>
  <si>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</si>
  <si>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</si>
  <si>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</si>
  <si>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</si>
  <si>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</si>
  <si>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муниципального района</t>
  </si>
  <si>
    <t>Комитет финансов Маловишерского муниципального района (свод ГРБС)</t>
  </si>
  <si>
    <t>ГОД</t>
  </si>
  <si>
    <t>02.01.2016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</si>
  <si>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</si>
  <si>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</si>
  <si>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</si>
  <si>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</si>
  <si>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</si>
  <si>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</si>
  <si>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</si>
  <si>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</si>
  <si>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</si>
  <si>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</si>
  <si>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</si>
  <si>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01050201050000610</t>
  </si>
  <si>
    <t>Уменьшение прочих остатков денежных средств бюджетов муниципальных районов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</si>
  <si>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</si>
  <si>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</si>
  <si>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</si>
  <si>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</si>
  <si>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</si>
  <si>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</si>
  <si>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</si>
  <si>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</si>
  <si>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</si>
  <si>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</si>
  <si>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</si>
  <si>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</si>
  <si>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</si>
  <si>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</si>
  <si>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</si>
  <si>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</si>
  <si>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</si>
  <si>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</si>
  <si>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</si>
  <si>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</si>
  <si>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</si>
  <si>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</si>
  <si>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</si>
  <si>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</si>
  <si>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</si>
  <si>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01020000050000810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</si>
  <si>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</si>
  <si>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</si>
  <si>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</si>
  <si>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</si>
  <si>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</si>
  <si>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</si>
  <si>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</si>
  <si>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</si>
  <si>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</si>
  <si>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</si>
  <si>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</si>
  <si>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</si>
  <si>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</si>
  <si>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</si>
  <si>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</si>
  <si>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</si>
  <si>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</si>
  <si>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01060000000000000</t>
  </si>
  <si>
    <t>i2_00001060000000000000</t>
  </si>
  <si>
    <t>Иные источники внутреннего финансирования дефицитов бюджетов</t>
  </si>
  <si>
    <t>i2_00001060500000000000</t>
  </si>
  <si>
    <t>01060500000000000</t>
  </si>
  <si>
    <t>Бюджетные кредиты, предоставленные внутри страны в валюте Российской Федерации</t>
  </si>
  <si>
    <t>01060500000000500</t>
  </si>
  <si>
    <t>i2_00001060500000000500</t>
  </si>
  <si>
    <t>Предоставление бюджетных кредитов внутри страны в валюте Российской Федерации</t>
  </si>
  <si>
    <t>i2_00001060500000000600</t>
  </si>
  <si>
    <t>01060500000000600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</si>
  <si>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</si>
  <si>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</si>
  <si>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i2_00001060502000000500</t>
  </si>
  <si>
    <t>01060502000000500</t>
  </si>
  <si>
    <t>i2_00001060502000000600</t>
  </si>
  <si>
    <t>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</si>
  <si>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</si>
  <si>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</si>
  <si>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</si>
  <si>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</si>
  <si>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</si>
  <si>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</si>
  <si>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0100</t>
  </si>
  <si>
    <t>0000000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</si>
  <si>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</si>
  <si>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</si>
  <si>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</si>
  <si>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7000000</t>
  </si>
  <si>
    <t>i4_00001027000000000000</t>
  </si>
  <si>
    <t>7110100</t>
  </si>
  <si>
    <t>i5_00001027110100000000</t>
  </si>
  <si>
    <t xml:space="preserve">Глава муниципального образования
</t>
  </si>
  <si>
    <t>i6_00001027110100100000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</si>
  <si>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</si>
  <si>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</si>
  <si>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</si>
  <si>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i6_00001027110100120000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</si>
  <si>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</si>
  <si>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</si>
  <si>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i7_00001027110100121000</t>
  </si>
  <si>
    <t>121</t>
  </si>
  <si>
    <t>i8_00001027110100121200</t>
  </si>
  <si>
    <t>Расходы</t>
  </si>
  <si>
    <t>i8_00001027110100121210</t>
  </si>
  <si>
    <t>210</t>
  </si>
  <si>
    <t>Оплата труда и начисления на выплаты по оплате труда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</si>
  <si>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</si>
  <si>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</si>
  <si>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</si>
  <si>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</si>
  <si>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</si>
  <si>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i7_00001027110100122000</t>
  </si>
  <si>
    <t>122</t>
  </si>
  <si>
    <t>i8_00001027110100122200</t>
  </si>
  <si>
    <t>i8_00001027110100122210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</si>
  <si>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</si>
  <si>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</si>
  <si>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</si>
  <si>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</si>
  <si>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</si>
  <si>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Муниципальная программа "Реформирование и развитие системы муниципального  управления в  Маловишерском  муниципальном  районе на  2014-2016  годы"</t>
  </si>
  <si>
    <t>i4_00001040500000000000</t>
  </si>
  <si>
    <t>0500000</t>
  </si>
  <si>
    <t>Реализация прочих мероприятий</t>
  </si>
  <si>
    <t>i5_00001040519999000000</t>
  </si>
  <si>
    <t>0519999</t>
  </si>
  <si>
    <t>Закупка товаров, работ и услуг для государственных (муниципальных) нужд</t>
  </si>
  <si>
    <t>i6_00001040519999200000</t>
  </si>
  <si>
    <t>Иные закупки товаров, работ и услуг для обеспечения государственных (муниципальных) нужд</t>
  </si>
  <si>
    <t>i6_00001040519999240000</t>
  </si>
  <si>
    <t>240</t>
  </si>
  <si>
    <t>Закупка товаров, работ, услуг в сфере информационно-коммуникационных технологий</t>
  </si>
  <si>
    <t>i7_00001040519999242000</t>
  </si>
  <si>
    <t>242</t>
  </si>
  <si>
    <t>i8_00001040519999242200</t>
  </si>
  <si>
    <t>i8_00001040519999242220</t>
  </si>
  <si>
    <t>Оплата работ, услуг</t>
  </si>
  <si>
    <t>220</t>
  </si>
  <si>
    <t>Услуги связи</t>
  </si>
  <si>
    <t>221</t>
  </si>
  <si>
    <t>Прочая закупка товаров, работ и услуг для обеспечения государственных (муниципальных) нужд</t>
  </si>
  <si>
    <t>i7_00001040519999244000</t>
  </si>
  <si>
    <t>244</t>
  </si>
  <si>
    <t>i8_00001040519999244200</t>
  </si>
  <si>
    <t>i8_00001040519999244220</t>
  </si>
  <si>
    <t>226</t>
  </si>
  <si>
    <t>Прочие работы, услуги</t>
  </si>
  <si>
    <t>i5_00001040529999000000</t>
  </si>
  <si>
    <t>0529999</t>
  </si>
  <si>
    <t>i6_00001040529999200000</t>
  </si>
  <si>
    <t>i6_00001040529999240000</t>
  </si>
  <si>
    <t>i7_00001040529999244000</t>
  </si>
  <si>
    <t>i8_00001040529999244200</t>
  </si>
  <si>
    <t>i8_00001040529999244220</t>
  </si>
  <si>
    <t>Муниципальная программа "Управление муниципальными финансами в Маловишерском  муниципальном районе  на 2014- 2020 годы"</t>
  </si>
  <si>
    <t>i4_00001040600000000000</t>
  </si>
  <si>
    <t>0600000</t>
  </si>
  <si>
    <t>Расходы на финансовое обеспечение передаваемых отдельных полномочий муниципального района</t>
  </si>
  <si>
    <t>i5_00001040629555000000</t>
  </si>
  <si>
    <t>0629555</t>
  </si>
  <si>
    <t>Межбюджетные трансферты</t>
  </si>
  <si>
    <t>i6_00001040629555500000</t>
  </si>
  <si>
    <t>540</t>
  </si>
  <si>
    <t>i7_00001040629555540000</t>
  </si>
  <si>
    <t>Иные межбюджетные трансферты</t>
  </si>
  <si>
    <t>i8_00001040629555540200</t>
  </si>
  <si>
    <t>Безвозмездные перечисления бюджетам</t>
  </si>
  <si>
    <t>250</t>
  </si>
  <si>
    <t>i8_00001040629555540250</t>
  </si>
  <si>
    <t>Перечисления другим бюджетам бюджетной системы Российской Федерации</t>
  </si>
  <si>
    <t>251</t>
  </si>
  <si>
    <t>i4_00001047000000000000</t>
  </si>
  <si>
    <t>i5_00001047590100000000</t>
  </si>
  <si>
    <t>Расходы на обеспечение функций органов местного самоуправления за счет бюджета муниципального района</t>
  </si>
  <si>
    <t>7590100</t>
  </si>
  <si>
    <t>i6_00001047590100100000</t>
  </si>
  <si>
    <t>i6_00001047590100120000</t>
  </si>
  <si>
    <t>i7_00001047590100121000</t>
  </si>
  <si>
    <t>i8_00001047590100121200</t>
  </si>
  <si>
    <t>i8_00001047590100121210</t>
  </si>
  <si>
    <t>i7_00001047590100122000</t>
  </si>
  <si>
    <t>i8_00001047590100122200</t>
  </si>
  <si>
    <t>i8_00001047590100122210</t>
  </si>
  <si>
    <t>i6_00001047590100200000</t>
  </si>
  <si>
    <t>i6_00001047590100240000</t>
  </si>
  <si>
    <t>i7_00001047590100244000</t>
  </si>
  <si>
    <t>i8_00001047590100244200</t>
  </si>
  <si>
    <t>i8_00001047590100244220</t>
  </si>
  <si>
    <t>Транспортные услуги</t>
  </si>
  <si>
    <t>222</t>
  </si>
  <si>
    <t>Работы, услуги по содержанию имущества</t>
  </si>
  <si>
    <t>225</t>
  </si>
  <si>
    <t>Прочие расходы</t>
  </si>
  <si>
    <t>290</t>
  </si>
  <si>
    <t>i8_00001047590100244300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</si>
  <si>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</si>
  <si>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</si>
  <si>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</si>
  <si>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</si>
  <si>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</si>
  <si>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</si>
  <si>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Иные бюджетные ассигнования</t>
  </si>
  <si>
    <t>i6_00001047590100800000</t>
  </si>
  <si>
    <t>800</t>
  </si>
  <si>
    <t>Уплата налогов, сборов и иных платежей</t>
  </si>
  <si>
    <t>i6_00001047590100850000</t>
  </si>
  <si>
    <t>850</t>
  </si>
  <si>
    <t>i7_00001047590100851000</t>
  </si>
  <si>
    <t>Уплата налога на имущество организаций и земельного налога</t>
  </si>
  <si>
    <t>851</t>
  </si>
  <si>
    <t>i8_00001047590100851200</t>
  </si>
  <si>
    <t>Уплата прочих налогов, сборов</t>
  </si>
  <si>
    <t>i7_00001047590100852000</t>
  </si>
  <si>
    <t>852</t>
  </si>
  <si>
    <t>i8_00001047590100852200</t>
  </si>
  <si>
    <t>Расходы по содержанию штатных единиц, осуществляющих отдельные  переданные государственные полномочия за счет субвенции из областного бюджета</t>
  </si>
  <si>
    <t>i5_00001047597028000000</t>
  </si>
  <si>
    <t>7597028</t>
  </si>
  <si>
    <t>i6_00001047597028100000</t>
  </si>
  <si>
    <t>i6_00001047597028120000</t>
  </si>
  <si>
    <t>i7_00001047597028121000</t>
  </si>
  <si>
    <t>i8_00001047597028121200</t>
  </si>
  <si>
    <t>i8_00001047597028121210</t>
  </si>
  <si>
    <t>i6_00001047597028200000</t>
  </si>
  <si>
    <t>i6_00001047597028240000</t>
  </si>
  <si>
    <t>i7_00001047597028242000</t>
  </si>
  <si>
    <t>i8_00001047597028242200</t>
  </si>
  <si>
    <t>i8_00001047597028242220</t>
  </si>
  <si>
    <t>i7_00001047597028244000</t>
  </si>
  <si>
    <t>i8_00001047597028244200</t>
  </si>
  <si>
    <t>i8_00001047597028244220</t>
  </si>
  <si>
    <t>i8_00001047597028244300</t>
  </si>
  <si>
    <t>Судебная система</t>
  </si>
  <si>
    <t>0105</t>
  </si>
  <si>
    <t>i3_00001050000000000000</t>
  </si>
  <si>
    <t>i4_00001057000000000000</t>
  </si>
  <si>
    <t>Расходы на составление (изменение) списков кандидатов в присяжные заседатели федеральных судов общей юрисдикции в Российской Федерации за счет субвенции из федерального бюджета</t>
  </si>
  <si>
    <t>i5_00001057945120000000</t>
  </si>
  <si>
    <t>7945120</t>
  </si>
  <si>
    <t>i6_00001057945120200000</t>
  </si>
  <si>
    <t>i6_00001057945120240000</t>
  </si>
  <si>
    <t>i7_00001057945120244000</t>
  </si>
  <si>
    <t>i8_00001057945120244200</t>
  </si>
  <si>
    <t>i8_00001057945120244220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</si>
  <si>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</si>
  <si>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</si>
  <si>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</si>
  <si>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i4_00001060500000000000</t>
  </si>
  <si>
    <t>i5_00001060519999000000</t>
  </si>
  <si>
    <t>i6_00001060519999200000</t>
  </si>
  <si>
    <t>i6_00001060519999240000</t>
  </si>
  <si>
    <t>i7_00001060519999242000</t>
  </si>
  <si>
    <t>i8_00001060519999242200</t>
  </si>
  <si>
    <t>i8_00001060519999242220</t>
  </si>
  <si>
    <t>i4_00001060600000000000</t>
  </si>
  <si>
    <t>i5_00001060610100000000</t>
  </si>
  <si>
    <t>0610100</t>
  </si>
  <si>
    <t>i6_00001060610100100000</t>
  </si>
  <si>
    <t>i6_00001060610100120000</t>
  </si>
  <si>
    <t>i7_00001060610100121000</t>
  </si>
  <si>
    <t>i8_00001060610100121200</t>
  </si>
  <si>
    <t>i8_00001060610100121210</t>
  </si>
  <si>
    <t>i7_00001060610100122000</t>
  </si>
  <si>
    <t>i8_00001060610100122200</t>
  </si>
  <si>
    <t>i8_00001060610100122210</t>
  </si>
  <si>
    <t>i6_00001060610100200000</t>
  </si>
  <si>
    <t>i6_00001060610100240000</t>
  </si>
  <si>
    <t>i7_00001060610100244000</t>
  </si>
  <si>
    <t>i8_00001060610100244200</t>
  </si>
  <si>
    <t>i8_00001060610100244220</t>
  </si>
  <si>
    <t>i8_00001060610100244300</t>
  </si>
  <si>
    <t>0617028</t>
  </si>
  <si>
    <t>i5_00001060617028000000</t>
  </si>
  <si>
    <t>i6_00001060617028100000</t>
  </si>
  <si>
    <t>i6_00001060617028120000</t>
  </si>
  <si>
    <t>i7_00001060617028121000</t>
  </si>
  <si>
    <t>i8_00001060617028121200</t>
  </si>
  <si>
    <t>i8_00001060617028121210</t>
  </si>
  <si>
    <t>i6_00001060617028200000</t>
  </si>
  <si>
    <t>i6_00001060617028240000</t>
  </si>
  <si>
    <t>i7_00001060617028244000</t>
  </si>
  <si>
    <t>i8_00001060617028244300</t>
  </si>
  <si>
    <t>Прочие мероприятия</t>
  </si>
  <si>
    <t>i5_00001060619999000000</t>
  </si>
  <si>
    <t>0619999</t>
  </si>
  <si>
    <t>i6_00001060619999800000</t>
  </si>
  <si>
    <t>i6_00001060619999850000</t>
  </si>
  <si>
    <t>i7_00001060619999851000</t>
  </si>
  <si>
    <t>i8_00001060619999851200</t>
  </si>
  <si>
    <t>Межбюджетные трансферты бюджетам муниципальных районов на организацию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</si>
  <si>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i5_00001060637134000000</t>
  </si>
  <si>
    <t>0637134</t>
  </si>
  <si>
    <t>i6_00001060637134200000</t>
  </si>
  <si>
    <t>i6_00001060637134240000</t>
  </si>
  <si>
    <t>i7_00001060637134244000</t>
  </si>
  <si>
    <t>i8_00001060637134244200</t>
  </si>
  <si>
    <t>i8_00001060637134244220</t>
  </si>
  <si>
    <t>i5_00001060639999000000</t>
  </si>
  <si>
    <t>0639999</t>
  </si>
  <si>
    <t>i6_00001060639999200000</t>
  </si>
  <si>
    <t>i6_00001060639999240000</t>
  </si>
  <si>
    <t>i7_00001060639999242000</t>
  </si>
  <si>
    <t>i8_00001060639999242200</t>
  </si>
  <si>
    <t>i8_00001060639999242220</t>
  </si>
  <si>
    <t>i8_00001060639999242300</t>
  </si>
  <si>
    <t>i4_00001067000000000000</t>
  </si>
  <si>
    <t>7310100</t>
  </si>
  <si>
    <t>i5_00001067310100000000</t>
  </si>
  <si>
    <t>Председатель Счетной палаты Маловишерского муниципального района  (за счет бюджета муниципального района)</t>
  </si>
  <si>
    <t>i6_00001067310100100000</t>
  </si>
  <si>
    <t>i6_00001067310100120000</t>
  </si>
  <si>
    <t>i7_00001067310100121000</t>
  </si>
  <si>
    <t>i8_00001067310100121200</t>
  </si>
  <si>
    <t>i8_00001067310100121210</t>
  </si>
  <si>
    <t>i7_00001067310100122000</t>
  </si>
  <si>
    <t>i8_00001067310100122200</t>
  </si>
  <si>
    <t>i8_00001067310100122210</t>
  </si>
  <si>
    <t>i6_00001067310100200000</t>
  </si>
  <si>
    <t>i6_00001067310100240000</t>
  </si>
  <si>
    <t>i7_00001067310100244000</t>
  </si>
  <si>
    <t>i8_00001067310100244200</t>
  </si>
  <si>
    <t>i8_00001067310100244220</t>
  </si>
  <si>
    <t>Председатель Счетной палаты Маловишерского муниципального района   (переданные поселениями полномочия)</t>
  </si>
  <si>
    <t>i5_00001067310101000000</t>
  </si>
  <si>
    <t>7310101</t>
  </si>
  <si>
    <t>i6_00001067310101100000</t>
  </si>
  <si>
    <t>i6_00001067310101120000</t>
  </si>
  <si>
    <t>i7_00001067310101121000</t>
  </si>
  <si>
    <t>i8_00001067310101121200</t>
  </si>
  <si>
    <t>i8_00001067310101121210</t>
  </si>
  <si>
    <t>Аудиторы Счетной палаты Маловишерского муниципального района  (за счет бюджета муниципального района)</t>
  </si>
  <si>
    <t>i5_00001067320100000000</t>
  </si>
  <si>
    <t>7320100</t>
  </si>
  <si>
    <t>i6_00001067320100100000</t>
  </si>
  <si>
    <t>i6_00001067320100120000</t>
  </si>
  <si>
    <t>i7_00001067320100121000</t>
  </si>
  <si>
    <t>i8_00001067320100121200</t>
  </si>
  <si>
    <t>i8_00001067320100121210</t>
  </si>
  <si>
    <t>i7_00001067320100122000</t>
  </si>
  <si>
    <t>i8_00001067320100122200</t>
  </si>
  <si>
    <t>i8_00001067320100122210</t>
  </si>
  <si>
    <t>i6_00001067320100200000</t>
  </si>
  <si>
    <t>i6_00001067320100240000</t>
  </si>
  <si>
    <t>i7_00001067320100244000</t>
  </si>
  <si>
    <t>i8_00001067320100244200</t>
  </si>
  <si>
    <t>i8_00001067320100244220</t>
  </si>
  <si>
    <t>Аудиторы Счетной палаты Маловишерского муниципального района  (переданные поселениями полномочия)</t>
  </si>
  <si>
    <t>i5_00001067320101000000</t>
  </si>
  <si>
    <t>7320101</t>
  </si>
  <si>
    <t>i6_00001067320101100000</t>
  </si>
  <si>
    <t>i6_00001067320101120000</t>
  </si>
  <si>
    <t>i7_00001067320101121000</t>
  </si>
  <si>
    <t>i8_00001067320101121200</t>
  </si>
  <si>
    <t>i8_00001067320101121210</t>
  </si>
  <si>
    <t>i5_00001067590100000000</t>
  </si>
  <si>
    <t>i6_00001067590100200000</t>
  </si>
  <si>
    <t>i6_00001067590100240000</t>
  </si>
  <si>
    <t>i7_00001067590100244000</t>
  </si>
  <si>
    <t>i8_00001067590100244300</t>
  </si>
  <si>
    <t>Другие общегосударственные вопросы</t>
  </si>
  <si>
    <t>0113</t>
  </si>
  <si>
    <t>i3_00001130000000000000</t>
  </si>
  <si>
    <t>Муниципальная программа "Градостроительная  политика на  территории Маловишерского  района  на 2014-2018 годы"</t>
  </si>
  <si>
    <t>i4_00001130400000000000</t>
  </si>
  <si>
    <t>0400000</t>
  </si>
  <si>
    <t>i5_00001130409999000000</t>
  </si>
  <si>
    <t>0409999</t>
  </si>
  <si>
    <t>i6_00001130409999200000</t>
  </si>
  <si>
    <t>i6_00001130409999240000</t>
  </si>
  <si>
    <t>i7_00001130409999244000</t>
  </si>
  <si>
    <t>i8_00001130409999244200</t>
  </si>
  <si>
    <t>i8_00001130409999244220</t>
  </si>
  <si>
    <t>i4_00001130500000000000</t>
  </si>
  <si>
    <t>Софинансирование мероприятий по информатизации за счет средств бюджета муниципального района</t>
  </si>
  <si>
    <t>i5_00001130512313000000</t>
  </si>
  <si>
    <t>0512313</t>
  </si>
  <si>
    <t>i6_00001130512313200000</t>
  </si>
  <si>
    <t>i6_00001130512313240000</t>
  </si>
  <si>
    <t>i7_00001130512313242000</t>
  </si>
  <si>
    <t>i8_00001130512313242200</t>
  </si>
  <si>
    <t>i8_00001130512313242220</t>
  </si>
  <si>
    <t>Субсидия на выполнение муниципального задания</t>
  </si>
  <si>
    <t>i5_00001130532601000000</t>
  </si>
  <si>
    <t>0532601</t>
  </si>
  <si>
    <t>i6_00001130532601600000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</si>
  <si>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</si>
  <si>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</si>
  <si>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</si>
  <si>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i6_00001130532601610000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</si>
  <si>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</si>
  <si>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</si>
  <si>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i7_00001130532601611000</t>
  </si>
  <si>
    <t>611</t>
  </si>
  <si>
    <t>i8_00001130532601611200</t>
  </si>
  <si>
    <t>Безвозмездные перечисления организациям</t>
  </si>
  <si>
    <t>i8_00001130532601611240</t>
  </si>
  <si>
    <t>Безвозмездные перечисления государственным и муниципальным организациям</t>
  </si>
  <si>
    <t>241</t>
  </si>
  <si>
    <t>Коммунальные услуги за счет бюджета муниципального района</t>
  </si>
  <si>
    <t>i5_00001130532699000000</t>
  </si>
  <si>
    <t>0532699</t>
  </si>
  <si>
    <t>i6_00001130532699600000</t>
  </si>
  <si>
    <t>i6_00001130532699610000</t>
  </si>
  <si>
    <t>i7_00001130532699611000</t>
  </si>
  <si>
    <t>i8_00001130532699611200</t>
  </si>
  <si>
    <t>i8_00001130532699611240</t>
  </si>
  <si>
    <t>Расходы по содержанию штатных единиц, осуществляющих отдельные  переданные государственные полномочия за счет средств областного бюджета</t>
  </si>
  <si>
    <t>i5_00001130537028000000</t>
  </si>
  <si>
    <t>0537028</t>
  </si>
  <si>
    <t>i6_00001130537028600000</t>
  </si>
  <si>
    <t>i6_00001130537028610000</t>
  </si>
  <si>
    <t>i7_00001130537028611000</t>
  </si>
  <si>
    <t>i8_00001130537028611200</t>
  </si>
  <si>
    <t>i8_00001130537028611240</t>
  </si>
  <si>
    <t>Коммунальные услуги за счет субсидии из областного бюджета</t>
  </si>
  <si>
    <t>i5_00001130537230000000</t>
  </si>
  <si>
    <t>0537230</t>
  </si>
  <si>
    <t>i6_00001130537230600000</t>
  </si>
  <si>
    <t>i6_00001130537230610000</t>
  </si>
  <si>
    <t>i7_00001130537230611000</t>
  </si>
  <si>
    <t>i8_00001130537230611200</t>
  </si>
  <si>
    <t>i8_00001130537230611240</t>
  </si>
  <si>
    <t>Ремонт</t>
  </si>
  <si>
    <t>i5_00001130539998000000</t>
  </si>
  <si>
    <t>0539998</t>
  </si>
  <si>
    <t>i6_00001130539998600000</t>
  </si>
  <si>
    <t>i6_00001130539998610000</t>
  </si>
  <si>
    <t>Субсидии бюджетным учреждениям на иные цели</t>
  </si>
  <si>
    <t>i7_00001130539998612000</t>
  </si>
  <si>
    <t>612</t>
  </si>
  <si>
    <t>i8_00001130539998612200</t>
  </si>
  <si>
    <t>i8_00001130539998612240</t>
  </si>
  <si>
    <t>i4_00001130600000000000</t>
  </si>
  <si>
    <t>Предоставление бюджетам поселений средств субвенции из областного бюджета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за счет субвенции из областного бюджета</t>
  </si>
  <si>
    <t>i5_00001130627065000000</t>
  </si>
  <si>
    <t>0627065</t>
  </si>
  <si>
    <t>i6_00001130627065500000</t>
  </si>
  <si>
    <t>Субвенции</t>
  </si>
  <si>
    <t>i7_00001130627065530000</t>
  </si>
  <si>
    <t>530</t>
  </si>
  <si>
    <t>i8_00001130627065530200</t>
  </si>
  <si>
    <t>i8_00001130627065530250</t>
  </si>
  <si>
    <t>Предоставление бюджетам поселений межбюджетных трансфертов на погашение задолженности по расчетам с подрядчиками за выполненные в 2014 году работы за счет средств субсидии на организацию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на 2015 год</t>
  </si>
  <si>
    <t>i5_00001130627133000000</t>
  </si>
  <si>
    <t>0627133</t>
  </si>
  <si>
    <t>i6_00001130627133500000</t>
  </si>
  <si>
    <t>i7_00001130627133540000</t>
  </si>
  <si>
    <t>i8_00001130627133540200</t>
  </si>
  <si>
    <t>i8_00001130627133540250</t>
  </si>
  <si>
    <t>i5_00001130629555000000</t>
  </si>
  <si>
    <t>i6_00001130629555500000</t>
  </si>
  <si>
    <t>i7_00001130629555540000</t>
  </si>
  <si>
    <t>i8_00001130629555540200</t>
  </si>
  <si>
    <t>i8_00001130629555540250</t>
  </si>
  <si>
    <t>i5_00001131109999000000</t>
  </si>
  <si>
    <t>1109999</t>
  </si>
  <si>
    <t>i6_00001131109999200000</t>
  </si>
  <si>
    <t>i6_00001131109999240000</t>
  </si>
  <si>
    <t>i7_00001131109999244000</t>
  </si>
  <si>
    <t>i8_00001131109999244200</t>
  </si>
  <si>
    <t>i8_00001131109999244220</t>
  </si>
  <si>
    <t>i8_00001131109999244300</t>
  </si>
  <si>
    <t>i4_00001137000000000000</t>
  </si>
  <si>
    <t>i4_00001137200000000000</t>
  </si>
  <si>
    <t>7200000</t>
  </si>
  <si>
    <t>i5_00001137282699000000</t>
  </si>
  <si>
    <t>7282699</t>
  </si>
  <si>
    <t>i6_00001137282699200000</t>
  </si>
  <si>
    <t>i6_00001137282699240000</t>
  </si>
  <si>
    <t>i7_00001137282699244000</t>
  </si>
  <si>
    <t>i8_00001137282699244200</t>
  </si>
  <si>
    <t>i8_00001137282699244220</t>
  </si>
  <si>
    <t>223</t>
  </si>
  <si>
    <t>Коммунальные услуги</t>
  </si>
  <si>
    <t>i5_00001137287230000000</t>
  </si>
  <si>
    <t>7287230</t>
  </si>
  <si>
    <t>i6_00001137287230200000</t>
  </si>
  <si>
    <t>i6_00001137287230240000</t>
  </si>
  <si>
    <t>i7_00001137287230244000</t>
  </si>
  <si>
    <t>i8_00001137287230244200</t>
  </si>
  <si>
    <t>i8_00001137287230244220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</si>
  <si>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за счет субвенции из областного бюджета</t>
  </si>
  <si>
    <t>i5_00001137607065000000</t>
  </si>
  <si>
    <t>7607065</t>
  </si>
  <si>
    <t>i6_00001137607065200000</t>
  </si>
  <si>
    <t>i6_00001137607065240000</t>
  </si>
  <si>
    <t>i7_00001137607065244000</t>
  </si>
  <si>
    <t>i8_00001137607065244300</t>
  </si>
  <si>
    <t>Членские взносы в Ассоциацию "Совет муниципальных образований"</t>
  </si>
  <si>
    <t>i5_00001137912310000000</t>
  </si>
  <si>
    <t>7912310</t>
  </si>
  <si>
    <t>i6_00001137912310200000</t>
  </si>
  <si>
    <t>i6_00001137912310240000</t>
  </si>
  <si>
    <t>i7_00001137912310244000</t>
  </si>
  <si>
    <t>i8_00001137912310244200</t>
  </si>
  <si>
    <t>i5_00001137919999000000</t>
  </si>
  <si>
    <t>7919999</t>
  </si>
  <si>
    <t>i6_00001137919999800000</t>
  </si>
  <si>
    <t>Исполнение судебных актов</t>
  </si>
  <si>
    <t>i6_00001137919999830000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</si>
  <si>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</si>
  <si>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</si>
  <si>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i7_00001137919999831000</t>
  </si>
  <si>
    <t>831</t>
  </si>
  <si>
    <t>i8_00001137919999831200</t>
  </si>
  <si>
    <t>i2_00002000000000000000</t>
  </si>
  <si>
    <t>НАЦИОНАЛЬНАЯ ОБОРОНА</t>
  </si>
  <si>
    <t>0200</t>
  </si>
  <si>
    <t>Мобилизационная и вневойсковая подготовка</t>
  </si>
  <si>
    <t>0203</t>
  </si>
  <si>
    <t>i3_00002030000000000000</t>
  </si>
  <si>
    <t>i4_00002030600000000000</t>
  </si>
  <si>
    <t>Предоставление бюджетам поселений средств на осуществление государственных полномочий по первичному воинскому учету на территориях, где отсутствуют военные комиссариаты за счет средств федерального бюджета</t>
  </si>
  <si>
    <t>i5_00002030625118000000</t>
  </si>
  <si>
    <t>0625118</t>
  </si>
  <si>
    <t>i6_00002030625118500000</t>
  </si>
  <si>
    <t>i7_00002030625118530000</t>
  </si>
  <si>
    <t>i8_00002030625118530200</t>
  </si>
  <si>
    <t>i8_00002030625118530250</t>
  </si>
  <si>
    <t>НАЦИОНАЛЬНАЯ БЕЗОПАСНОСТЬ И ПРАВООХРАНИТЕЛЬНАЯ ДЕЯТЕЛЬНОСТЬ</t>
  </si>
  <si>
    <t>0300</t>
  </si>
  <si>
    <t>i2_00003000000000000000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</si>
  <si>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</si>
  <si>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</si>
  <si>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i3_00003090000000000000</t>
  </si>
  <si>
    <t>Муниципальная программа "Защита населения и территорий от чрезвычайных ситуаций, обеспечение  противопожарной  защиты  объектов  и  населенных  пунктов Маловишерского  муниципального  района на 2014-2016 годы"</t>
  </si>
  <si>
    <t>i4_00003090800000000000</t>
  </si>
  <si>
    <t>0800000</t>
  </si>
  <si>
    <t>i5_00003090822601000000</t>
  </si>
  <si>
    <t>0822601</t>
  </si>
  <si>
    <t>i6_00003090822601200000</t>
  </si>
  <si>
    <t>i6_00003090822601240000</t>
  </si>
  <si>
    <t>i7_00003090822601244000</t>
  </si>
  <si>
    <t>i8_00003090822601244200</t>
  </si>
  <si>
    <t>i8_00003090822601244220</t>
  </si>
  <si>
    <t>i8_00003090822601244300</t>
  </si>
  <si>
    <t>i6_00003090822601600000</t>
  </si>
  <si>
    <t>i6_00003090822601610000</t>
  </si>
  <si>
    <t>i7_00003090822601611000</t>
  </si>
  <si>
    <t>i8_00003090822601611200</t>
  </si>
  <si>
    <t>i8_00003090822601611240</t>
  </si>
  <si>
    <t>Другие вопросы в области национальной безопасности и правоохранительной деятельности</t>
  </si>
  <si>
    <t>0314</t>
  </si>
  <si>
    <t>i3_00003140000000000000</t>
  </si>
  <si>
    <t>Муниципальная программа "Обеспечение  общественного  порядка и  противодействие  преступности  в Маловишерском   муниципальном  районе на 2014-2016 годы"</t>
  </si>
  <si>
    <t>i4_00003140700000000000</t>
  </si>
  <si>
    <t>0700000</t>
  </si>
  <si>
    <t>0719999</t>
  </si>
  <si>
    <t>i5_00003140719999000000</t>
  </si>
  <si>
    <t>i6_00003140719999200000</t>
  </si>
  <si>
    <t>i6_00003140719999240000</t>
  </si>
  <si>
    <t>i7_00003140719999244000</t>
  </si>
  <si>
    <t>i8_00003140719999244200</t>
  </si>
  <si>
    <t>i8_00003140719999244220</t>
  </si>
  <si>
    <t>i5_00003140729999000000</t>
  </si>
  <si>
    <t>0729999</t>
  </si>
  <si>
    <t>i6_00003140729999200000</t>
  </si>
  <si>
    <t>i6_00003140729999240000</t>
  </si>
  <si>
    <t>i7_00003140729999244000</t>
  </si>
  <si>
    <t>i8_00003140729999244300</t>
  </si>
  <si>
    <t>0739999</t>
  </si>
  <si>
    <t>i5_00003140739999000000</t>
  </si>
  <si>
    <t>i6_00003140739999200000</t>
  </si>
  <si>
    <t>i6_00003140739999240000</t>
  </si>
  <si>
    <t>i7_00003140739999244000</t>
  </si>
  <si>
    <t>i8_00003140739999244300</t>
  </si>
  <si>
    <t>i5_00003140749999000000</t>
  </si>
  <si>
    <t>0749999</t>
  </si>
  <si>
    <t>i6_00003140749999200000</t>
  </si>
  <si>
    <t>i6_00003140749999240000</t>
  </si>
  <si>
    <t>i7_00003140749999244000</t>
  </si>
  <si>
    <t>i8_00003140749999244300</t>
  </si>
  <si>
    <t>i5_00003140759999000000</t>
  </si>
  <si>
    <t>0759999</t>
  </si>
  <si>
    <t>i6_00003140759999200000</t>
  </si>
  <si>
    <t>i6_00003140759999240000</t>
  </si>
  <si>
    <t>i7_00003140759999244000</t>
  </si>
  <si>
    <t>i8_00003140759999244300</t>
  </si>
  <si>
    <t>НАЦИОНАЛЬНАЯ ЭКОНОМИКА</t>
  </si>
  <si>
    <t>0400</t>
  </si>
  <si>
    <t>i2_00004000000000000000</t>
  </si>
  <si>
    <t>Сельское хозяйство и рыболовство</t>
  </si>
  <si>
    <t>0405</t>
  </si>
  <si>
    <t>i3_00004050000000000000</t>
  </si>
  <si>
    <t>i4_00004050500000000000</t>
  </si>
  <si>
    <t>i5_00004050519999000000</t>
  </si>
  <si>
    <t>i6_00004050519999200000</t>
  </si>
  <si>
    <t>i6_00004050519999240000</t>
  </si>
  <si>
    <t>i7_00004050519999242000</t>
  </si>
  <si>
    <t>i8_00004050519999242200</t>
  </si>
  <si>
    <t>i8_00004050519999242220</t>
  </si>
  <si>
    <t>i7_00004050519999244000</t>
  </si>
  <si>
    <t>i8_00004050519999244200</t>
  </si>
  <si>
    <t>i8_00004050519999244220</t>
  </si>
  <si>
    <t>0900000</t>
  </si>
  <si>
    <t>i4_00004050900000000000</t>
  </si>
  <si>
    <t>Муниципальная программа "Сельское  хозяйство Маловишерского  муниципального  района  на 2014-2020 годы"</t>
  </si>
  <si>
    <t>i5_00004050930100000000</t>
  </si>
  <si>
    <t>0930100</t>
  </si>
  <si>
    <t>i6_00004050930100100000</t>
  </si>
  <si>
    <t>i6_00004050930100120000</t>
  </si>
  <si>
    <t>i7_00004050930100121000</t>
  </si>
  <si>
    <t>i8_00004050930100121200</t>
  </si>
  <si>
    <t>i8_00004050930100121210</t>
  </si>
  <si>
    <t>i7_00004050930100122000</t>
  </si>
  <si>
    <t>i8_00004050930100122200</t>
  </si>
  <si>
    <t>i8_00004050930100122210</t>
  </si>
  <si>
    <t>i6_00004050930100200000</t>
  </si>
  <si>
    <t>i6_00004050930100240000</t>
  </si>
  <si>
    <t>i7_00004050930100242000</t>
  </si>
  <si>
    <t>i8_00004050930100242300</t>
  </si>
  <si>
    <t>i7_00004050930100244000</t>
  </si>
  <si>
    <t>i8_00004050930100244200</t>
  </si>
  <si>
    <t>i8_00004050930100244220</t>
  </si>
  <si>
    <t>i8_00004050930100244300</t>
  </si>
  <si>
    <t>Дорожное хозяйство (дорожные фонды)</t>
  </si>
  <si>
    <t>0409</t>
  </si>
  <si>
    <t>i3_00004090000000000000</t>
  </si>
  <si>
    <t>Муниципальная программа "Развитие  и  содержание  автомобильных  дорог общего  пользования  местного  значения  Маловишерского муниципального  района"</t>
  </si>
  <si>
    <t>i4_00004091200000000000</t>
  </si>
  <si>
    <t>1200000</t>
  </si>
  <si>
    <t>Субсидии бюджетам на формирование муниципальных дорожных фондов за счет средств областного бюджета</t>
  </si>
  <si>
    <t>i5_00004091207151000000</t>
  </si>
  <si>
    <t>1207151</t>
  </si>
  <si>
    <t>i6_00004091207151600000</t>
  </si>
  <si>
    <t>i6_00004091207151610000</t>
  </si>
  <si>
    <t>i7_00004091207151612000</t>
  </si>
  <si>
    <t>i8_00004091207151612200</t>
  </si>
  <si>
    <t>i8_00004091207151612240</t>
  </si>
  <si>
    <t>1209998</t>
  </si>
  <si>
    <t>i5_00004091209998000000</t>
  </si>
  <si>
    <t>Межбюджетные трансферты бюджетам поселений на ремонт и содержание автомобильных дорог общего пользования местного значения поселения и искусственных сооружений на них</t>
  </si>
  <si>
    <t>i6_00004091209998600000</t>
  </si>
  <si>
    <t>i6_00004091209998610000</t>
  </si>
  <si>
    <t>i7_00004091209998612000</t>
  </si>
  <si>
    <t>i8_00004091209998612200</t>
  </si>
  <si>
    <t>i8_00004091209998612240</t>
  </si>
  <si>
    <t>i5_00004091209999000000</t>
  </si>
  <si>
    <t>1209999</t>
  </si>
  <si>
    <t>i6_00004091209999200000</t>
  </si>
  <si>
    <t>i6_00004091209999240000</t>
  </si>
  <si>
    <t>i7_00004091209999244000</t>
  </si>
  <si>
    <t>i8_00004091209999244200</t>
  </si>
  <si>
    <t>i8_00004091209999244220</t>
  </si>
  <si>
    <t>i6_00004091209999500000</t>
  </si>
  <si>
    <t>i7_00004091209999540000</t>
  </si>
  <si>
    <t>i8_00004091209999540200</t>
  </si>
  <si>
    <t>i8_00004091209999540250</t>
  </si>
  <si>
    <t>i6_00004091209999600000</t>
  </si>
  <si>
    <t>i6_00004091209999610000</t>
  </si>
  <si>
    <t>i7_00004091209999612000</t>
  </si>
  <si>
    <t>i8_00004091209999612200</t>
  </si>
  <si>
    <t>i8_00004091209999612240</t>
  </si>
  <si>
    <t>Другие вопросы в области национальной экономики</t>
  </si>
  <si>
    <t>0412</t>
  </si>
  <si>
    <t>i3_00004120000000000000</t>
  </si>
  <si>
    <t>Муниципальная программа "Формирование благоприятного инвестиционного климата, развитие малого и среднего предпринимательства в Маловишерском муниципальном районе на 2014-2018 годы"</t>
  </si>
  <si>
    <t>i4_00004120100000000000</t>
  </si>
  <si>
    <t>0100000</t>
  </si>
  <si>
    <t>Обеспечение мероприятий по поддержке малого и среднего предпринимательства за счет средств субсидии из федерального бюджета</t>
  </si>
  <si>
    <t>i5_00004120125064000000</t>
  </si>
  <si>
    <t>0125064</t>
  </si>
  <si>
    <t>i6_00004120125064800000</t>
  </si>
  <si>
    <t>Субсидии юридическим лицам (кроме некоммерческих организаций), индивидуальным предпринимателям, физическим лицам</t>
  </si>
  <si>
    <t>i7_00004120125064810000</t>
  </si>
  <si>
    <t>810</t>
  </si>
  <si>
    <t>i8_00004120125064810200</t>
  </si>
  <si>
    <t>i8_00004120125064810240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</si>
  <si>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</si>
  <si>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поддержке малого и среднего предпринимательства за счет средств субсидии из областного бюджета</t>
  </si>
  <si>
    <t>i5_00004120127225000000</t>
  </si>
  <si>
    <t>0127225</t>
  </si>
  <si>
    <t>i6_00004120127225800000</t>
  </si>
  <si>
    <t>i7_00004120127225810000</t>
  </si>
  <si>
    <t>i8_00004120127225810200</t>
  </si>
  <si>
    <t>i8_00004120127225810240</t>
  </si>
  <si>
    <t>i5_00004120129999000000</t>
  </si>
  <si>
    <t>0129999</t>
  </si>
  <si>
    <t>i6_00004120129999200000</t>
  </si>
  <si>
    <t>i6_00004120129999240000</t>
  </si>
  <si>
    <t>i7_00004120129999244000</t>
  </si>
  <si>
    <t>i8_00004120129999244200</t>
  </si>
  <si>
    <t>i8_00004120129999244220</t>
  </si>
  <si>
    <t>i8_00004120129999244300</t>
  </si>
  <si>
    <t>i6_00004120129999800000</t>
  </si>
  <si>
    <t>i7_00004120129999810000</t>
  </si>
  <si>
    <t>i8_00004120129999810200</t>
  </si>
  <si>
    <t>i8_00004120129999810240</t>
  </si>
  <si>
    <t>Муниципальная программа "Развитие торговли в Маловишерском муниципальном районе на 2014-2016 годы"</t>
  </si>
  <si>
    <t>i4_00004121600000000000</t>
  </si>
  <si>
    <t>1600000</t>
  </si>
  <si>
    <t>i5_00004121609999000000</t>
  </si>
  <si>
    <t>1609999</t>
  </si>
  <si>
    <t>i6_00004121609999200000</t>
  </si>
  <si>
    <t>i6_00004121609999240000</t>
  </si>
  <si>
    <t>i7_00004121609999244000</t>
  </si>
  <si>
    <t>i8_00004121609999244300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</si>
  <si>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</si>
  <si>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</si>
  <si>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</si>
  <si>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</si>
  <si>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</si>
  <si>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</si>
  <si>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Муниципальная программа "Улучшение жилищных условий граждан и повышение качества жилищно-коммунальных услуг в  Маловишерском   муниципальном районе на 2014-2018 годы и  на  период  до  2020 года"</t>
  </si>
  <si>
    <t>i4_00005010300000000000</t>
  </si>
  <si>
    <t>0300000</t>
  </si>
  <si>
    <t>i5_00005010359999000000</t>
  </si>
  <si>
    <t>0359999</t>
  </si>
  <si>
    <t>i6_00005010359999200000</t>
  </si>
  <si>
    <t>i6_00005010359999240000</t>
  </si>
  <si>
    <t>i7_00005010359999244000</t>
  </si>
  <si>
    <t>i8_00005010359999244200</t>
  </si>
  <si>
    <t>i8_00005010359999244220</t>
  </si>
  <si>
    <t>i4_00005017000000000000</t>
  </si>
  <si>
    <t>Капитальный ремонт муниципального жилищного фонда за счет средств Маловишерского городского поселения</t>
  </si>
  <si>
    <t>i5_00005017279910000000</t>
  </si>
  <si>
    <t>7279910</t>
  </si>
  <si>
    <t>i6_00005017279910200000</t>
  </si>
  <si>
    <t>i6_00005017279910240000</t>
  </si>
  <si>
    <t>i7_00005017279910244000</t>
  </si>
  <si>
    <t>i8_00005017279910244200</t>
  </si>
  <si>
    <t>i8_00005017279910244220</t>
  </si>
  <si>
    <t>i6_00005017279910600000</t>
  </si>
  <si>
    <t>i6_00005017279910610000</t>
  </si>
  <si>
    <t>i7_00005017279910612000</t>
  </si>
  <si>
    <t>i8_00005017279910612200</t>
  </si>
  <si>
    <t>i8_00005017279910612240</t>
  </si>
  <si>
    <t>Коммунальное хозяйство</t>
  </si>
  <si>
    <t>0502</t>
  </si>
  <si>
    <t>i3_00005020000000000000</t>
  </si>
  <si>
    <t>0329999</t>
  </si>
  <si>
    <t>i5_00005020329999000000</t>
  </si>
  <si>
    <t>Капитальные вложения в объекты государственной (муниципальной) собственности</t>
  </si>
  <si>
    <t>i6_00005020329999400000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</si>
  <si>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</si>
  <si>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</si>
  <si>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i6_00005020329999460000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</si>
  <si>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</si>
  <si>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</si>
  <si>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i7_00005020329999466000</t>
  </si>
  <si>
    <t>466</t>
  </si>
  <si>
    <t>Поступление финансовых активов</t>
  </si>
  <si>
    <t>i8_00005020329999466500</t>
  </si>
  <si>
    <t>Увеличение стоимости акций и иных форм участия в капитале</t>
  </si>
  <si>
    <t>i4_00005020600000000000</t>
  </si>
  <si>
    <t>i5_00005020629555000000</t>
  </si>
  <si>
    <t>i6_00005020629555500000</t>
  </si>
  <si>
    <t>i7_00005020629555540000</t>
  </si>
  <si>
    <t>i8_00005020629555540200</t>
  </si>
  <si>
    <t>i8_00005020629555540250</t>
  </si>
  <si>
    <t>Благоустройство</t>
  </si>
  <si>
    <t>0503</t>
  </si>
  <si>
    <t>i3_00005030000000000000</t>
  </si>
  <si>
    <t xml:space="preserve">Муниципальная программа "Благоустройство территории Маловишерского  городского  поселения на 2014-2016 годы"
</t>
  </si>
  <si>
    <t>i4_00005031000000000000</t>
  </si>
  <si>
    <t>1000000</t>
  </si>
  <si>
    <t>i5_00005031069999000000</t>
  </si>
  <si>
    <t>1069999</t>
  </si>
  <si>
    <t>i6_00005031069999600000</t>
  </si>
  <si>
    <t>i6_00005031069999610000</t>
  </si>
  <si>
    <t>i7_00005031069999612000</t>
  </si>
  <si>
    <t>i8_00005031069999612200</t>
  </si>
  <si>
    <t>i8_00005031069999612240</t>
  </si>
  <si>
    <t>ОБРАЗОВАНИЕ</t>
  </si>
  <si>
    <t>0700</t>
  </si>
  <si>
    <t>i2_00007000000000000000</t>
  </si>
  <si>
    <t>Дошкольное образование</t>
  </si>
  <si>
    <t>0701</t>
  </si>
  <si>
    <t>i3_00007010000000000000</t>
  </si>
  <si>
    <t>Муниципальная программа "Развитие образования и молодежной политики в Маловишерском муниципальном районе на 2014-2020 годы"</t>
  </si>
  <si>
    <t>i4_00007011300000000000</t>
  </si>
  <si>
    <t>1300000</t>
  </si>
  <si>
    <t>1312601</t>
  </si>
  <si>
    <t>i5_00007011312601000000</t>
  </si>
  <si>
    <t>i6_00007011312601600000</t>
  </si>
  <si>
    <t>Субсидии автономным учреждениям</t>
  </si>
  <si>
    <t>i6_00007011312601620000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</si>
  <si>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</si>
  <si>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i7_00007011312601621000</t>
  </si>
  <si>
    <t>621</t>
  </si>
  <si>
    <t>i8_00007011312601621200</t>
  </si>
  <si>
    <t>i8_00007011312601621240</t>
  </si>
  <si>
    <t>i5_00007011312699000000</t>
  </si>
  <si>
    <t>1312699</t>
  </si>
  <si>
    <t>i6_00007011312699600000</t>
  </si>
  <si>
    <t>i6_00007011312699620000</t>
  </si>
  <si>
    <t>i7_00007011312699621000</t>
  </si>
  <si>
    <t>i8_00007011312699621200</t>
  </si>
  <si>
    <t>i8_00007011312699621240</t>
  </si>
  <si>
    <t>Расходы на оплату труда работникам образовательных учреждений, расходные материалы и хозяйственные нужды образовательных учреждений за счет субвенции из областного бюджета</t>
  </si>
  <si>
    <t>i5_00007011317004000000</t>
  </si>
  <si>
    <t>1317004</t>
  </si>
  <si>
    <t>i6_00007011317004600000</t>
  </si>
  <si>
    <t>i6_00007011317004620000</t>
  </si>
  <si>
    <t>i7_00007011317004621000</t>
  </si>
  <si>
    <t>i8_00007011317004621200</t>
  </si>
  <si>
    <t>i8_00007011317004621240</t>
  </si>
  <si>
    <t>i5_00007011317230000000</t>
  </si>
  <si>
    <t>1317230</t>
  </si>
  <si>
    <t>i6_00007011317230600000</t>
  </si>
  <si>
    <t>i6_00007011317230620000</t>
  </si>
  <si>
    <t>i7_00007011317230621000</t>
  </si>
  <si>
    <t>i8_00007011317230621200</t>
  </si>
  <si>
    <t>i8_00007011317230621240</t>
  </si>
  <si>
    <t>i5_00007011319999000000</t>
  </si>
  <si>
    <t>1319999</t>
  </si>
  <si>
    <t>i6_00007011319999600000</t>
  </si>
  <si>
    <t>i6_00007011319999620000</t>
  </si>
  <si>
    <t>i7_00007011319999621000</t>
  </si>
  <si>
    <t>i8_00007011319999621200</t>
  </si>
  <si>
    <t>i8_00007011319999621240</t>
  </si>
  <si>
    <t>Мероприятия по обеспечению пожарной, антитеррористичекой и антикриминальной безопасности  дошкольных образовательных организаций, общеобразовательных организаций и организаций дополнительного образования детей (софинансирование мероприятий областной целевой программы за счет средств бюджета муниципального района)</t>
  </si>
  <si>
    <t>i5_00007011382312000000</t>
  </si>
  <si>
    <t>1382312</t>
  </si>
  <si>
    <t>i6_00007011382312600000</t>
  </si>
  <si>
    <t>i6_00007011382312620000</t>
  </si>
  <si>
    <t>i7_00007011382312622000</t>
  </si>
  <si>
    <t>Субсидии автономным учреждениям на иные цели</t>
  </si>
  <si>
    <t>622</t>
  </si>
  <si>
    <t>i8_00007011382312622200</t>
  </si>
  <si>
    <t>i8_00007011382312622240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</si>
  <si>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организаций,муниципальных общеобразовательных организаций, муниципальных организаций за счет субсидии из областного бюджета</t>
  </si>
  <si>
    <t>i5_00007011387212000000</t>
  </si>
  <si>
    <t>1387212</t>
  </si>
  <si>
    <t>i6_00007011387212600000</t>
  </si>
  <si>
    <t>i6_00007011387212620000</t>
  </si>
  <si>
    <t>i7_00007011387212622000</t>
  </si>
  <si>
    <t>i8_00007011387212622200</t>
  </si>
  <si>
    <t>i8_00007011387212622240</t>
  </si>
  <si>
    <t>1392314</t>
  </si>
  <si>
    <t>i5_00007011392314000000</t>
  </si>
  <si>
    <t>Софинансирование мероприятий по строительству детского сада за счет средств бюджета муниципального района</t>
  </si>
  <si>
    <t>i6_00007011392314400000</t>
  </si>
  <si>
    <t>i6_00007011392314460000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</si>
  <si>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</si>
  <si>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i7_00007011392314464000</t>
  </si>
  <si>
    <t>464</t>
  </si>
  <si>
    <t>i8_00007011392314464500</t>
  </si>
  <si>
    <t>Организация питьевого режима в дошкольных и общеобразовательных организациях за счет средств бюджета муниципального района (софинансирование субсидии из областного бюджета)</t>
  </si>
  <si>
    <t>i5_00007011392613000000</t>
  </si>
  <si>
    <t>1392613</t>
  </si>
  <si>
    <t>i6_00007011392613600000</t>
  </si>
  <si>
    <t>i6_00007011392613620000</t>
  </si>
  <si>
    <t>i7_00007011392613622000</t>
  </si>
  <si>
    <t>i8_00007011392613622200</t>
  </si>
  <si>
    <t>i8_00007011392613622240</t>
  </si>
  <si>
    <t>Модернизация региональных систем дошкольного образования за счет субсидии  из областного бюджета</t>
  </si>
  <si>
    <t>i5_00007011397215000000</t>
  </si>
  <si>
    <t>1397215</t>
  </si>
  <si>
    <t>i6_00007011397215400000</t>
  </si>
  <si>
    <t>i6_00007011397215460000</t>
  </si>
  <si>
    <t>i7_00007011397215464000</t>
  </si>
  <si>
    <t>i8_00007011397215464500</t>
  </si>
  <si>
    <t>i4_000070113A0000000000</t>
  </si>
  <si>
    <t>13A0000</t>
  </si>
  <si>
    <t>Субсидии на выполнение муниципального задания</t>
  </si>
  <si>
    <t>i5_000070113A2601000000</t>
  </si>
  <si>
    <t>13A2601</t>
  </si>
  <si>
    <t>Социальное обеспечение и иные выплаты населению</t>
  </si>
  <si>
    <t>i6_000070113A2601300000</t>
  </si>
  <si>
    <t>Социальные выплаты гражданам, кроме публичных нормативных социальных выплат</t>
  </si>
  <si>
    <t>i6_000070113A2601320000</t>
  </si>
  <si>
    <t>320</t>
  </si>
  <si>
    <t>Приобретение товаров, работ, услуг в пользу граждан в целях их социального обеспечения</t>
  </si>
  <si>
    <t>i7_000070113A2601323000</t>
  </si>
  <si>
    <t>323</t>
  </si>
  <si>
    <t>i8_000070113A2601323300</t>
  </si>
  <si>
    <t>Расходы по оказанию социальной поддержки обучающимся муниципальных образовательных учреждений за счет субвенции из областного бюджета</t>
  </si>
  <si>
    <t>i5_000070113A7006000000</t>
  </si>
  <si>
    <t>13A7006</t>
  </si>
  <si>
    <t>i6_000070113A7006300000</t>
  </si>
  <si>
    <t>i6_000070113A7006320000</t>
  </si>
  <si>
    <t>Пособия, компенсации и иные социальные выплаты гражданам, кроме публичных нормативных обязательств</t>
  </si>
  <si>
    <t>i7_000070113A7006321000</t>
  </si>
  <si>
    <t>321</t>
  </si>
  <si>
    <t>i8_000070113A7006321200</t>
  </si>
  <si>
    <t>Социальное обеспечение</t>
  </si>
  <si>
    <t>260</t>
  </si>
  <si>
    <t>i8_000070113A7006321260</t>
  </si>
  <si>
    <t>Пособия по социальной помощи населению</t>
  </si>
  <si>
    <t>262</t>
  </si>
  <si>
    <t>i7_000070113A7006323000</t>
  </si>
  <si>
    <t>i8_000070113A7006323300</t>
  </si>
  <si>
    <t>Общее образование</t>
  </si>
  <si>
    <t>0702</t>
  </si>
  <si>
    <t>i3_00007020000000000000</t>
  </si>
  <si>
    <t>Муниципальная программа "Развитие культуры Маловишерского муниципального района на 2014-2020 годы"</t>
  </si>
  <si>
    <t>i4_00007020200000000000</t>
  </si>
  <si>
    <t>0200000</t>
  </si>
  <si>
    <t>0242306</t>
  </si>
  <si>
    <t>i5_00007020242306000000</t>
  </si>
  <si>
    <t>Стипендии</t>
  </si>
  <si>
    <t>i6_00007020242306600000</t>
  </si>
  <si>
    <t>i6_00007020242306610000</t>
  </si>
  <si>
    <t>i7_00007020242306612000</t>
  </si>
  <si>
    <t>i8_00007020242306612200</t>
  </si>
  <si>
    <t>i8_00007020242306612240</t>
  </si>
  <si>
    <t>Профессиональная подготовка по программам высшего профессионального образования и повышения квалификации специалистов муниципальных учреждений, реализующих полномочия в сфере культуры (софинансирование областной целевой программы)</t>
  </si>
  <si>
    <t>i5_00007020242312000000</t>
  </si>
  <si>
    <t>0242312</t>
  </si>
  <si>
    <t>i6_00007020242312600000</t>
  </si>
  <si>
    <t>i6_00007020242312610000</t>
  </si>
  <si>
    <t>i7_00007020242312612000</t>
  </si>
  <si>
    <t>i8_00007020242312612200</t>
  </si>
  <si>
    <t>i8_00007020242312612240</t>
  </si>
  <si>
    <t>i5_00007020242601000000</t>
  </si>
  <si>
    <t>0242601</t>
  </si>
  <si>
    <t>i6_00007020242601600000</t>
  </si>
  <si>
    <t>i6_00007020242601610000</t>
  </si>
  <si>
    <t>i7_00007020242601611000</t>
  </si>
  <si>
    <t>i8_00007020242601611200</t>
  </si>
  <si>
    <t>i8_00007020242601611240</t>
  </si>
  <si>
    <t>i5_00007020242699000000</t>
  </si>
  <si>
    <t>0242699</t>
  </si>
  <si>
    <t>i6_00007020242699600000</t>
  </si>
  <si>
    <t>i6_00007020242699610000</t>
  </si>
  <si>
    <t>i7_00007020242699611000</t>
  </si>
  <si>
    <t>i8_00007020242699611200</t>
  </si>
  <si>
    <t>i8_00007020242699611240</t>
  </si>
  <si>
    <t>Субсидии бюджетам муниципальных районов на профессиональную подготовку по программам высшего профессионального образования и повышение квалификации специалистов  муниципальных учреждений, осуществляющих деятельность в сфере культуры, в рамках государственной программы Новгородской области "Развитие культуры и туризма в Новгородской области 2014-2020 годы"</t>
  </si>
  <si>
    <t>i5_00007020247155000000</t>
  </si>
  <si>
    <t>0247155</t>
  </si>
  <si>
    <t>i6_00007020247155600000</t>
  </si>
  <si>
    <t>i6_00007020247155610000</t>
  </si>
  <si>
    <t>i7_00007020247155612000</t>
  </si>
  <si>
    <t>i8_00007020247155612200</t>
  </si>
  <si>
    <t>i8_00007020247155612240</t>
  </si>
  <si>
    <t>i5_00007020247230000000</t>
  </si>
  <si>
    <t>0247230</t>
  </si>
  <si>
    <t>i6_00007020247230600000</t>
  </si>
  <si>
    <t>i6_00007020247230610000</t>
  </si>
  <si>
    <t>i7_00007020247230611000</t>
  </si>
  <si>
    <t>i8_00007020247230611200</t>
  </si>
  <si>
    <t>i8_00007020247230611240</t>
  </si>
  <si>
    <t>i4_00007021300000000000</t>
  </si>
  <si>
    <t>i5_00007021322601000000</t>
  </si>
  <si>
    <t>1322601</t>
  </si>
  <si>
    <t>i6_00007021322601600000</t>
  </si>
  <si>
    <t>i6_00007021322601610000</t>
  </si>
  <si>
    <t>i7_00007021322601611000</t>
  </si>
  <si>
    <t>i8_00007021322601611200</t>
  </si>
  <si>
    <t>i8_00007021322601611240</t>
  </si>
  <si>
    <t>i6_00007021322601620000</t>
  </si>
  <si>
    <t>i7_00007021322601621000</t>
  </si>
  <si>
    <t>i8_00007021322601621200</t>
  </si>
  <si>
    <t>i8_00007021322601621240</t>
  </si>
  <si>
    <t>Расходы на обеспечение общеобразовательных учреждений учебниками и учебными пособиями за счет средств бюджета муниципального района (софинансирование субвенции из областного бюджета)</t>
  </si>
  <si>
    <t>i5_00007021322612000000</t>
  </si>
  <si>
    <t>1322612</t>
  </si>
  <si>
    <t>i6_00007021322612600000</t>
  </si>
  <si>
    <t>i6_00007021322612610000</t>
  </si>
  <si>
    <t>i7_00007021322612612000</t>
  </si>
  <si>
    <t>i8_00007021322612612200</t>
  </si>
  <si>
    <t>i8_00007021322612612240</t>
  </si>
  <si>
    <t>i6_00007021322612620000</t>
  </si>
  <si>
    <t>i7_00007021322612622000</t>
  </si>
  <si>
    <t>i8_00007021322612622200</t>
  </si>
  <si>
    <t>i8_00007021322612622240</t>
  </si>
  <si>
    <t>i5_00007021322699000000</t>
  </si>
  <si>
    <t>1322699</t>
  </si>
  <si>
    <t>i6_00007021322699600000</t>
  </si>
  <si>
    <t>i6_00007021322699610000</t>
  </si>
  <si>
    <t>i7_00007021322699611000</t>
  </si>
  <si>
    <t>i8_00007021322699611200</t>
  </si>
  <si>
    <t>i8_00007021322699611240</t>
  </si>
  <si>
    <t>i6_00007021322699620000</t>
  </si>
  <si>
    <t>i7_00007021322699621000</t>
  </si>
  <si>
    <t>i8_00007021322699621200</t>
  </si>
  <si>
    <t>i8_00007021322699621240</t>
  </si>
  <si>
    <t>i5_00007021327004000000</t>
  </si>
  <si>
    <t>1327004</t>
  </si>
  <si>
    <t>i6_00007021327004600000</t>
  </si>
  <si>
    <t>i6_00007021327004610000</t>
  </si>
  <si>
    <t>i7_00007021327004611000</t>
  </si>
  <si>
    <t>i8_00007021327004611200</t>
  </si>
  <si>
    <t>i8_00007021327004611240</t>
  </si>
  <si>
    <t>i6_00007021327004620000</t>
  </si>
  <si>
    <t>i7_00007021327004621000</t>
  </si>
  <si>
    <t>i8_00007021327004621200</t>
  </si>
  <si>
    <t>i8_00007021327004621240</t>
  </si>
  <si>
    <t>i5_00007021327006000000</t>
  </si>
  <si>
    <t>1327006</t>
  </si>
  <si>
    <t>i6_00007021327006600000</t>
  </si>
  <si>
    <t>i6_00007021327006620000</t>
  </si>
  <si>
    <t>i7_00007021327006622000</t>
  </si>
  <si>
    <t>i8_00007021327006622200</t>
  </si>
  <si>
    <t>i8_00007021327006622240</t>
  </si>
  <si>
    <t>Расходы по предоставлению меры социальной поддержки обучающимся образовательных учреждений по обеспечению бесплатным молоком за счет субвенции из областного бюджета</t>
  </si>
  <si>
    <t>i5_00007021327034000000</t>
  </si>
  <si>
    <t>1327034</t>
  </si>
  <si>
    <t>i6_00007021327034600000</t>
  </si>
  <si>
    <t>i6_00007021327034620000</t>
  </si>
  <si>
    <t>i7_00007021327034622000</t>
  </si>
  <si>
    <t>i8_00007021327034622200</t>
  </si>
  <si>
    <t>i8_00007021327034622240</t>
  </si>
  <si>
    <t>Расходы на обеспечение общеобразовательных учреждений учебниками и учебными пособиями за счет субвенции из областного бюджета</t>
  </si>
  <si>
    <t>i5_00007021327050000000</t>
  </si>
  <si>
    <t>1327050</t>
  </si>
  <si>
    <t>i6_00007021327050600000</t>
  </si>
  <si>
    <t>i6_00007021327050610000</t>
  </si>
  <si>
    <t>i7_00007021327050612000</t>
  </si>
  <si>
    <t>i8_00007021327050612200</t>
  </si>
  <si>
    <t>i8_00007021327050612240</t>
  </si>
  <si>
    <t>i6_00007021327050620000</t>
  </si>
  <si>
    <t>i7_00007021327050622000</t>
  </si>
  <si>
    <t>i8_00007021327050622200</t>
  </si>
  <si>
    <t>i8_00007021327050622240</t>
  </si>
  <si>
    <t>Расходы на обеспечение доступа общеобразовательных учреждений к информационно-телекоммуникационной сети "Интернет" за счет субвенции из областного бюджета</t>
  </si>
  <si>
    <t>i5_00007021327057000000</t>
  </si>
  <si>
    <t>1327057</t>
  </si>
  <si>
    <t>i6_00007021327057600000</t>
  </si>
  <si>
    <t>i6_00007021327057610000</t>
  </si>
  <si>
    <t>i7_00007021327057612000</t>
  </si>
  <si>
    <t>i8_00007021327057612200</t>
  </si>
  <si>
    <t>i8_00007021327057612240</t>
  </si>
  <si>
    <t>i6_00007021327057620000</t>
  </si>
  <si>
    <t>i7_00007021327057622000</t>
  </si>
  <si>
    <t>i8_00007021327057622200</t>
  </si>
  <si>
    <t>i8_00007021327057622240</t>
  </si>
  <si>
    <t>Расходы на ежемесячное вознаграждение за классное руководство за счет субвенции из областного бюджета</t>
  </si>
  <si>
    <t>i5_00007021327063000000</t>
  </si>
  <si>
    <t>1327063</t>
  </si>
  <si>
    <t>i6_00007021327063600000</t>
  </si>
  <si>
    <t>i6_00007021327063610000</t>
  </si>
  <si>
    <t>i7_00007021327063611000</t>
  </si>
  <si>
    <t>i8_00007021327063611200</t>
  </si>
  <si>
    <t>i8_00007021327063611240</t>
  </si>
  <si>
    <t>i6_00007021327063620000</t>
  </si>
  <si>
    <t>i7_00007021327063621000</t>
  </si>
  <si>
    <t>i8_00007021327063621200</t>
  </si>
  <si>
    <t>i8_00007021327063621240</t>
  </si>
  <si>
    <t xml:space="preserve">Приобретение или изготовление бланков документов об образовании и (или) о квалификации муниципальными образовательными организациями за счет субсидии из областного бюджета
</t>
  </si>
  <si>
    <t>i5_00007021327208000000</t>
  </si>
  <si>
    <t>1327208</t>
  </si>
  <si>
    <t>i6_00007021327208600000</t>
  </si>
  <si>
    <t>i6_00007021327208610000</t>
  </si>
  <si>
    <t>i7_00007021327208612000</t>
  </si>
  <si>
    <t>i8_00007021327208612200</t>
  </si>
  <si>
    <t>i8_00007021327208612240</t>
  </si>
  <si>
    <t>i6_00007021327208620000</t>
  </si>
  <si>
    <t>i7_00007021327208622000</t>
  </si>
  <si>
    <t>i8_00007021327208622200</t>
  </si>
  <si>
    <t>i8_00007021327208622240</t>
  </si>
  <si>
    <t>i5_00007021327230000000</t>
  </si>
  <si>
    <t>1327230</t>
  </si>
  <si>
    <t>i6_00007021327230600000</t>
  </si>
  <si>
    <t>i6_00007021327230610000</t>
  </si>
  <si>
    <t>i7_00007021327230611000</t>
  </si>
  <si>
    <t>i8_00007021327230611200</t>
  </si>
  <si>
    <t>i8_00007021327230611240</t>
  </si>
  <si>
    <t>i6_00007021327230620000</t>
  </si>
  <si>
    <t>i7_00007021327230621000</t>
  </si>
  <si>
    <t>i8_00007021327230621200</t>
  </si>
  <si>
    <t>i8_00007021327230621240</t>
  </si>
  <si>
    <t>i5_00007021329999000000</t>
  </si>
  <si>
    <t>1329999</t>
  </si>
  <si>
    <t>i6_00007021329999600000</t>
  </si>
  <si>
    <t>i6_00007021329999620000</t>
  </si>
  <si>
    <t>i7_00007021329999621000</t>
  </si>
  <si>
    <t>i8_00007021329999621200</t>
  </si>
  <si>
    <t>i8_00007021329999621240</t>
  </si>
  <si>
    <t>i5_00007021332601000000</t>
  </si>
  <si>
    <t>1332601</t>
  </si>
  <si>
    <t>i6_00007021332601600000</t>
  </si>
  <si>
    <t>i6_00007021332601620000</t>
  </si>
  <si>
    <t>i7_00007021332601621000</t>
  </si>
  <si>
    <t>i8_00007021332601621200</t>
  </si>
  <si>
    <t>i8_00007021332601621240</t>
  </si>
  <si>
    <t>i5_00007021332699000000</t>
  </si>
  <si>
    <t>1332699</t>
  </si>
  <si>
    <t>i6_00007021332699600000</t>
  </si>
  <si>
    <t>i6_00007021332699620000</t>
  </si>
  <si>
    <t>i7_00007021332699621000</t>
  </si>
  <si>
    <t>i8_00007021332699621200</t>
  </si>
  <si>
    <t>i8_00007021332699621240</t>
  </si>
  <si>
    <t>i5_00007021337230000000</t>
  </si>
  <si>
    <t>1337230</t>
  </si>
  <si>
    <t>i6_00007021337230600000</t>
  </si>
  <si>
    <t>i6_00007021337230620000</t>
  </si>
  <si>
    <t>i7_00007021337230621000</t>
  </si>
  <si>
    <t>i8_00007021337230621200</t>
  </si>
  <si>
    <t>i8_00007021337230621240</t>
  </si>
  <si>
    <t>i5_00007021382312000000</t>
  </si>
  <si>
    <t>i6_00007021382312600000</t>
  </si>
  <si>
    <t>i6_00007021382312610000</t>
  </si>
  <si>
    <t>i7_00007021382312612000</t>
  </si>
  <si>
    <t>i8_00007021382312612200</t>
  </si>
  <si>
    <t>i8_00007021382312612240</t>
  </si>
  <si>
    <t>i6_00007021382312620000</t>
  </si>
  <si>
    <t>i7_00007021382312622000</t>
  </si>
  <si>
    <t>i8_00007021382312622200</t>
  </si>
  <si>
    <t>i8_00007021382312622240</t>
  </si>
  <si>
    <t>i5_00007021387212000000</t>
  </si>
  <si>
    <t>i6_00007021387212600000</t>
  </si>
  <si>
    <t>i6_00007021387212610000</t>
  </si>
  <si>
    <t>i7_00007021387212612000</t>
  </si>
  <si>
    <t>i8_00007021387212612200</t>
  </si>
  <si>
    <t>i8_00007021387212612240</t>
  </si>
  <si>
    <t>i6_00007021387212620000</t>
  </si>
  <si>
    <t>i7_00007021387212622000</t>
  </si>
  <si>
    <t>i8_00007021387212622200</t>
  </si>
  <si>
    <t>i8_00007021387212622240</t>
  </si>
  <si>
    <t>i5_00007021392613000000</t>
  </si>
  <si>
    <t>i6_00007021392613600000</t>
  </si>
  <si>
    <t>i6_00007021392613620000</t>
  </si>
  <si>
    <t>i7_00007021392613622000</t>
  </si>
  <si>
    <t>i8_00007021392613622200</t>
  </si>
  <si>
    <t>i8_00007021392613622240</t>
  </si>
  <si>
    <t>Мероприятия по созданию в общеобразовательных организациях. расположенных в сельской местности. условий для занятий физической культурой и спортом (софинансирование субсидии из областного бюджета)</t>
  </si>
  <si>
    <t>i5_00007021392615000000</t>
  </si>
  <si>
    <t>1392615</t>
  </si>
  <si>
    <t>i6_00007021392615600000</t>
  </si>
  <si>
    <t>i6_00007021392615620000</t>
  </si>
  <si>
    <t>i7_00007021392615622000</t>
  </si>
  <si>
    <t>i8_00007021392615622200</t>
  </si>
  <si>
    <t>i8_00007021392615622240</t>
  </si>
  <si>
    <t>Субсидии бюджетам муниципальных районов на создание в общеобразовательных организациях. расположенных в сельской местности. условий для занятий физической культурой и спортом за счет средств федерального бюджета</t>
  </si>
  <si>
    <t>i5_00007021395097000000</t>
  </si>
  <si>
    <t>1395097</t>
  </si>
  <si>
    <t>i6_00007021395097600000</t>
  </si>
  <si>
    <t>i6_00007021395097620000</t>
  </si>
  <si>
    <t>i7_00007021395097622000</t>
  </si>
  <si>
    <t>i8_00007021395097622200</t>
  </si>
  <si>
    <t>i8_00007021395097622240</t>
  </si>
  <si>
    <t>i5_00007021397006000000</t>
  </si>
  <si>
    <t>1397006</t>
  </si>
  <si>
    <t>i6_00007021397006600000</t>
  </si>
  <si>
    <t>i6_00007021397006610000</t>
  </si>
  <si>
    <t>i7_00007021397006611000</t>
  </si>
  <si>
    <t>i8_00007021397006611200</t>
  </si>
  <si>
    <t>i8_00007021397006611240</t>
  </si>
  <si>
    <t>Субсидии бюджетам муниципальных районов на создание в общеобразовательных организациях. расположенных в сельской местности. условий для занятий физической культурой и спортом за счет средств областного бюджета</t>
  </si>
  <si>
    <t>i5_00007021397245000000</t>
  </si>
  <si>
    <t>1397245</t>
  </si>
  <si>
    <t>i6_00007021397245600000</t>
  </si>
  <si>
    <t>i6_00007021397245620000</t>
  </si>
  <si>
    <t>i7_00007021397245622000</t>
  </si>
  <si>
    <t>i8_00007021397245622200</t>
  </si>
  <si>
    <t>i8_00007021397245622240</t>
  </si>
  <si>
    <t>1399998</t>
  </si>
  <si>
    <t>i5_00007021399998000000</t>
  </si>
  <si>
    <t>Ремонты</t>
  </si>
  <si>
    <t>i6_00007021399998600000</t>
  </si>
  <si>
    <t>i6_00007021399998620000</t>
  </si>
  <si>
    <t>i7_00007021399998622000</t>
  </si>
  <si>
    <t>i8_00007021399998622200</t>
  </si>
  <si>
    <t>i8_00007021399998622240</t>
  </si>
  <si>
    <t>i4_000070213A0000000000</t>
  </si>
  <si>
    <t>i5_000070213A2601000000</t>
  </si>
  <si>
    <t>i6_000070213A2601300000</t>
  </si>
  <si>
    <t>i6_000070213A2601320000</t>
  </si>
  <si>
    <t>i7_000070213A2601323000</t>
  </si>
  <si>
    <t>i8_000070213A2601323300</t>
  </si>
  <si>
    <t>i5_000070213A7006000000</t>
  </si>
  <si>
    <t>i6_000070213A7006300000</t>
  </si>
  <si>
    <t>Публичные нормативные социальные выплаты гражданам</t>
  </si>
  <si>
    <t>i6_000070213A7006310000</t>
  </si>
  <si>
    <t>Пособия, компенсации, меры социальной поддержки по публичным нормативным обязательствам</t>
  </si>
  <si>
    <t>i7_000070213A7006313000</t>
  </si>
  <si>
    <t>313</t>
  </si>
  <si>
    <t>i8_000070213A7006313200</t>
  </si>
  <si>
    <t>i8_000070213A7006313260</t>
  </si>
  <si>
    <t>i6_000070213A7006320000</t>
  </si>
  <si>
    <t>i7_000070213A7006323000</t>
  </si>
  <si>
    <t>i8_000070213A7006323200</t>
  </si>
  <si>
    <t>i8_000070213A7006323220</t>
  </si>
  <si>
    <t>i8_000070213A7006323300</t>
  </si>
  <si>
    <t>i5_000070213A7034000000</t>
  </si>
  <si>
    <t>13A7034</t>
  </si>
  <si>
    <t>i6_000070213A7034300000</t>
  </si>
  <si>
    <t>i6_000070213A7034320000</t>
  </si>
  <si>
    <t>i7_000070213A7034323000</t>
  </si>
  <si>
    <t>i8_000070213A7034323300</t>
  </si>
  <si>
    <t>Молодежная политика и оздоровление детей</t>
  </si>
  <si>
    <t>i3_00007070000000000000</t>
  </si>
  <si>
    <t>0707</t>
  </si>
  <si>
    <t>i4_00007071300000000000</t>
  </si>
  <si>
    <t>i5_00007071332301000000</t>
  </si>
  <si>
    <t>Мероприятия</t>
  </si>
  <si>
    <t>1332301</t>
  </si>
  <si>
    <t>i6_00007071332301600000</t>
  </si>
  <si>
    <t>i6_00007071332301620000</t>
  </si>
  <si>
    <t>i7_00007071332301621000</t>
  </si>
  <si>
    <t>i8_00007071332301621200</t>
  </si>
  <si>
    <t>i8_00007071332301621240</t>
  </si>
  <si>
    <t>i5_00007071352301000000</t>
  </si>
  <si>
    <t>1352301</t>
  </si>
  <si>
    <t>i6_00007071352301200000</t>
  </si>
  <si>
    <t>i6_00007071352301240000</t>
  </si>
  <si>
    <t>i7_00007071352301244000</t>
  </si>
  <si>
    <t>i8_00007071352301244200</t>
  </si>
  <si>
    <t>i8_00007071352301244220</t>
  </si>
  <si>
    <t>i8_00007071352301244300</t>
  </si>
  <si>
    <t>i6_00007071352301300000</t>
  </si>
  <si>
    <t>Премии и гранты</t>
  </si>
  <si>
    <t>i7_00007071352301350000</t>
  </si>
  <si>
    <t>350</t>
  </si>
  <si>
    <t>i8_00007071352301350200</t>
  </si>
  <si>
    <t>Субсидия на иные цели</t>
  </si>
  <si>
    <t>i5_00007071362602000000</t>
  </si>
  <si>
    <t>1362602</t>
  </si>
  <si>
    <t>i6_00007071362602600000</t>
  </si>
  <si>
    <t>i6_00007071362602620000</t>
  </si>
  <si>
    <t>i7_00007071362602622000</t>
  </si>
  <si>
    <t>i8_00007071362602622200</t>
  </si>
  <si>
    <t>i8_00007071362602622240</t>
  </si>
  <si>
    <t>i5_00007071372602000000</t>
  </si>
  <si>
    <t>1372602</t>
  </si>
  <si>
    <t>i6_00007071372602300000</t>
  </si>
  <si>
    <t>i6_00007071372602320000</t>
  </si>
  <si>
    <t>i7_00007071372602321000</t>
  </si>
  <si>
    <t>i8_00007071372602321200</t>
  </si>
  <si>
    <t>i8_00007071372602321260</t>
  </si>
  <si>
    <t>i6_00007071372602600000</t>
  </si>
  <si>
    <t>i6_00007071372602610000</t>
  </si>
  <si>
    <t>i7_00007071372602612000</t>
  </si>
  <si>
    <t>i8_00007071372602612200</t>
  </si>
  <si>
    <t>i8_00007071372602612240</t>
  </si>
  <si>
    <t>i6_00007071372602620000</t>
  </si>
  <si>
    <t>i7_00007071372602622000</t>
  </si>
  <si>
    <t>i8_00007071372602622200</t>
  </si>
  <si>
    <t>i8_00007071372602622240</t>
  </si>
  <si>
    <t>i3_00007090000000000000</t>
  </si>
  <si>
    <t>0709</t>
  </si>
  <si>
    <t>Другие вопросы в области образования</t>
  </si>
  <si>
    <t>i4_00007090500000000000</t>
  </si>
  <si>
    <t>i5_00007090519999000000</t>
  </si>
  <si>
    <t>i6_00007090519999200000</t>
  </si>
  <si>
    <t>i6_00007090519999240000</t>
  </si>
  <si>
    <t>i7_00007090519999242000</t>
  </si>
  <si>
    <t>i8_00007090519999242200</t>
  </si>
  <si>
    <t>i8_00007090519999242220</t>
  </si>
  <si>
    <t>Расходы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 за счет субсидии из областного бюджета</t>
  </si>
  <si>
    <t>i5_00007090527228000000</t>
  </si>
  <si>
    <t>0527228</t>
  </si>
  <si>
    <t>i6_00007090527228200000</t>
  </si>
  <si>
    <t>i6_00007090527228240000</t>
  </si>
  <si>
    <t>i7_00007090527228244000</t>
  </si>
  <si>
    <t>i8_00007090527228244200</t>
  </si>
  <si>
    <t>i8_00007090527228244220</t>
  </si>
  <si>
    <t>i5_00007090529997000000</t>
  </si>
  <si>
    <t>0529997</t>
  </si>
  <si>
    <t>Организация профессионального образования и дополнительного профессионального образования образования ыборных должностных лиц. служащих и муниципальных служащих (софинансирование за счет средств бюджета муниципального района)</t>
  </si>
  <si>
    <t>i6_00007090529997200000</t>
  </si>
  <si>
    <t>i6_00007090529997240000</t>
  </si>
  <si>
    <t>i7_00007090529997244000</t>
  </si>
  <si>
    <t>i8_00007090529997244200</t>
  </si>
  <si>
    <t>i8_00007090529997244220</t>
  </si>
  <si>
    <t>i4_00007090600000000000</t>
  </si>
  <si>
    <t>i5_00007090637134000000</t>
  </si>
  <si>
    <t>i6_00007090637134200000</t>
  </si>
  <si>
    <t>i6_00007090637134240000</t>
  </si>
  <si>
    <t>i7_00007090637134244000</t>
  </si>
  <si>
    <t>i8_00007090637134244200</t>
  </si>
  <si>
    <t>i8_00007090637134244220</t>
  </si>
  <si>
    <t>i4_00007091300000000000</t>
  </si>
  <si>
    <t>i5_00007091392601000000</t>
  </si>
  <si>
    <t>1392601</t>
  </si>
  <si>
    <t>i6_00007091392601600000</t>
  </si>
  <si>
    <t>i6_00007091392601610000</t>
  </si>
  <si>
    <t>i7_00007091392601611000</t>
  </si>
  <si>
    <t>i8_00007091392601611200</t>
  </si>
  <si>
    <t>i8_00007091392601611240</t>
  </si>
  <si>
    <t>i4_000070913A0000000000</t>
  </si>
  <si>
    <t>i5_000070913A0100000000</t>
  </si>
  <si>
    <t>13A0100</t>
  </si>
  <si>
    <t>i6_000070913A0100100000</t>
  </si>
  <si>
    <t>i6_000070913A0100120000</t>
  </si>
  <si>
    <t>i7_000070913A0100121000</t>
  </si>
  <si>
    <t>i8_000070913A0100121200</t>
  </si>
  <si>
    <t>i8_000070913A0100121210</t>
  </si>
  <si>
    <t>i7_000070913A0100122000</t>
  </si>
  <si>
    <t>i8_000070913A0100122200</t>
  </si>
  <si>
    <t>i8_000070913A0100122210</t>
  </si>
  <si>
    <t>i6_000070913A0100200000</t>
  </si>
  <si>
    <t>i6_000070913A0100240000</t>
  </si>
  <si>
    <t>i7_000070913A0100244000</t>
  </si>
  <si>
    <t>i8_000070913A0100244200</t>
  </si>
  <si>
    <t>i8_000070913A0100244220</t>
  </si>
  <si>
    <t>i8_000070913A0100244300</t>
  </si>
  <si>
    <t>i6_000070913A0100800000</t>
  </si>
  <si>
    <t>i6_000070913A0100850000</t>
  </si>
  <si>
    <t>i7_000070913A0100852000</t>
  </si>
  <si>
    <t>i8_000070913A0100852200</t>
  </si>
  <si>
    <t>13A2308</t>
  </si>
  <si>
    <t>Стипендия</t>
  </si>
  <si>
    <t>i5_000070913A2308000000</t>
  </si>
  <si>
    <t>i6_000070913A2308300000</t>
  </si>
  <si>
    <t>i7_000070913A2308340000</t>
  </si>
  <si>
    <t>i8_000070913A2308340200</t>
  </si>
  <si>
    <t>i5_000070913A7006000000</t>
  </si>
  <si>
    <t>i6_000070913A7006100000</t>
  </si>
  <si>
    <t>i6_000070913A7006120000</t>
  </si>
  <si>
    <t>i7_000070913A7006121000</t>
  </si>
  <si>
    <t>i8_000070913A7006121200</t>
  </si>
  <si>
    <t>i8_000070913A7006121210</t>
  </si>
  <si>
    <t>i6_000070913A7006200000</t>
  </si>
  <si>
    <t>i6_000070913A7006240000</t>
  </si>
  <si>
    <t>i7_000070913A7006244000</t>
  </si>
  <si>
    <t>i8_000070913A7006244300</t>
  </si>
  <si>
    <t>i5_000070913A7028000000</t>
  </si>
  <si>
    <t>13A7028</t>
  </si>
  <si>
    <t>i6_000070913A7028100000</t>
  </si>
  <si>
    <t>i6_000070913A7028120000</t>
  </si>
  <si>
    <t>i7_000070913A7028121000</t>
  </si>
  <si>
    <t>i8_000070913A7028121200</t>
  </si>
  <si>
    <t>i8_000070913A7028121210</t>
  </si>
  <si>
    <t>i7_000070913A7028122000</t>
  </si>
  <si>
    <t>i8_000070913A7028122200</t>
  </si>
  <si>
    <t>i8_000070913A7028122210</t>
  </si>
  <si>
    <t>i6_000070913A7028200000</t>
  </si>
  <si>
    <t>i6_000070913A7028240000</t>
  </si>
  <si>
    <t>i7_000070913A7028244000</t>
  </si>
  <si>
    <t>i8_000070913A7028244300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</si>
  <si>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</si>
  <si>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</si>
  <si>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</si>
  <si>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</si>
  <si>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</si>
  <si>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</si>
  <si>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i4_00008010200000000000</t>
  </si>
  <si>
    <t>i5_00008010212301000000</t>
  </si>
  <si>
    <t>0212301</t>
  </si>
  <si>
    <t>i6_00008010212301600000</t>
  </si>
  <si>
    <t>i6_00008010212301610000</t>
  </si>
  <si>
    <t>i7_00008010212301611000</t>
  </si>
  <si>
    <t>i8_00008010212301611200</t>
  </si>
  <si>
    <t>i8_00008010212301611240</t>
  </si>
  <si>
    <t>0212312</t>
  </si>
  <si>
    <t>i5_00008010212312000000</t>
  </si>
  <si>
    <t>i6_00008010212312600000</t>
  </si>
  <si>
    <t>i6_00008010212312610000</t>
  </si>
  <si>
    <t>i7_00008010212312612000</t>
  </si>
  <si>
    <t>i8_00008010212312612200</t>
  </si>
  <si>
    <t>i8_00008010212312612240</t>
  </si>
  <si>
    <t>Укрепление материально- технической базы учреждений культуры (софинансирование областной целевой программы)</t>
  </si>
  <si>
    <t>i5_00008010212313000000</t>
  </si>
  <si>
    <t>0212313</t>
  </si>
  <si>
    <t>i6_00008010212313600000</t>
  </si>
  <si>
    <t>i6_00008010212313610000</t>
  </si>
  <si>
    <t>i7_00008010212313612000</t>
  </si>
  <si>
    <t>i8_00008010212313612200</t>
  </si>
  <si>
    <t>i8_00008010212313612240</t>
  </si>
  <si>
    <t>i5_00008010212601000000</t>
  </si>
  <si>
    <t>0212601</t>
  </si>
  <si>
    <t>i6_00008010212601600000</t>
  </si>
  <si>
    <t>i6_00008010212601610000</t>
  </si>
  <si>
    <t>i7_00008010212601611000</t>
  </si>
  <si>
    <t>i8_00008010212601611200</t>
  </si>
  <si>
    <t>i8_00008010212601611240</t>
  </si>
  <si>
    <t xml:space="preserve">Коммунальные услуги за счет бюджета муниципального района
</t>
  </si>
  <si>
    <t>i5_00008010212699000000</t>
  </si>
  <si>
    <t>0212699</t>
  </si>
  <si>
    <t>i6_00008010212699600000</t>
  </si>
  <si>
    <t>i6_00008010212699610000</t>
  </si>
  <si>
    <t>i7_00008010212699611000</t>
  </si>
  <si>
    <t>i8_00008010212699611200</t>
  </si>
  <si>
    <t>i8_00008010212699611240</t>
  </si>
  <si>
    <t>Межбюджетные трансферты, передаваемые бюджетам муниципальных районов на государственную поддержку (грант) больших, средних и малых городов - центров культуры и туризма</t>
  </si>
  <si>
    <t>i5_00008010215191000000</t>
  </si>
  <si>
    <t>0215191</t>
  </si>
  <si>
    <t>i6_00008010215191600000</t>
  </si>
  <si>
    <t>i6_00008010215191610000</t>
  </si>
  <si>
    <t>i7_00008010215191612000</t>
  </si>
  <si>
    <t>i8_00008010215191612200</t>
  </si>
  <si>
    <t>i8_00008010215191612240</t>
  </si>
  <si>
    <t>0217155</t>
  </si>
  <si>
    <t>i5_00008010217155000000</t>
  </si>
  <si>
    <t>Субсидии бюджетам муниципальных районов, городского округа на обучение работников муниципальных учреждений, подведомственных органам местного самоуправления муниципальных районов, 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 в рамках государственной программы Новгородской области "Развитие культуры и туризма в Новгородской области 2014-2020 годы"</t>
  </si>
  <si>
    <t>i6_00008010217155600000</t>
  </si>
  <si>
    <t>i6_00008010217155610000</t>
  </si>
  <si>
    <t>i7_00008010217155612000</t>
  </si>
  <si>
    <t>i8_00008010217155612200</t>
  </si>
  <si>
    <t>i8_00008010217155612240</t>
  </si>
  <si>
    <t>Субсидии бюджетам муниципальных районов на проведение ремонтов зданий муниципальных учреждений, подведомственных органам местного самоуправления муниципальных районов области, реализующим полномочия в сфере культуры, в рамках государственной программы Новгородской области "Развитие культуры и туризма в Новгородской области 2014-2020 годы"</t>
  </si>
  <si>
    <t>i5_00008010217219000000</t>
  </si>
  <si>
    <t>0217219</t>
  </si>
  <si>
    <t>i6_00008010217219600000</t>
  </si>
  <si>
    <t>i6_00008010217219610000</t>
  </si>
  <si>
    <t>i7_00008010217219612000</t>
  </si>
  <si>
    <t>i8_00008010217219612200</t>
  </si>
  <si>
    <t>i8_00008010217219612240</t>
  </si>
  <si>
    <t>i5_00008010217220000000</t>
  </si>
  <si>
    <t>0217220</t>
  </si>
  <si>
    <t>i6_00008010217220600000</t>
  </si>
  <si>
    <t>i6_00008010217220610000</t>
  </si>
  <si>
    <t>i7_00008010217220612000</t>
  </si>
  <si>
    <t>i8_00008010217220612200</t>
  </si>
  <si>
    <t>i8_00008010217220612240</t>
  </si>
  <si>
    <t>i5_00008010217230000000</t>
  </si>
  <si>
    <t>0217230</t>
  </si>
  <si>
    <t>i6_00008010217230600000</t>
  </si>
  <si>
    <t>i6_00008010217230610000</t>
  </si>
  <si>
    <t>i7_00008010217230611000</t>
  </si>
  <si>
    <t>i8_00008010217230611200</t>
  </si>
  <si>
    <t>i8_00008010217230611240</t>
  </si>
  <si>
    <t>i5_00008010219998000000</t>
  </si>
  <si>
    <t>0219998</t>
  </si>
  <si>
    <t>i6_00008010219998600000</t>
  </si>
  <si>
    <t>i6_00008010219998610000</t>
  </si>
  <si>
    <t>i7_00008010219998612000</t>
  </si>
  <si>
    <t>i8_00008010219998612200</t>
  </si>
  <si>
    <t>i8_00008010219998612240</t>
  </si>
  <si>
    <t>i5_00008010219999000000</t>
  </si>
  <si>
    <t>0219999</t>
  </si>
  <si>
    <t>i6_00008010219999600000</t>
  </si>
  <si>
    <t>i6_00008010219999610000</t>
  </si>
  <si>
    <t>i7_00008010219999611000</t>
  </si>
  <si>
    <t>i8_00008010219999611200</t>
  </si>
  <si>
    <t>i8_00008010219999611240</t>
  </si>
  <si>
    <t>i7_00008010219999612000</t>
  </si>
  <si>
    <t>i8_00008010219999612200</t>
  </si>
  <si>
    <t>i8_00008010219999612240</t>
  </si>
  <si>
    <t>i5_00008010222601000000</t>
  </si>
  <si>
    <t>0222601</t>
  </si>
  <si>
    <t>i6_00008010222601600000</t>
  </si>
  <si>
    <t>i6_00008010222601610000</t>
  </si>
  <si>
    <t>i7_00008010222601611000</t>
  </si>
  <si>
    <t>i8_00008010222601611200</t>
  </si>
  <si>
    <t>i8_00008010222601611240</t>
  </si>
  <si>
    <t>i5_00008010222699000000</t>
  </si>
  <si>
    <t>0222699</t>
  </si>
  <si>
    <t>i6_00008010222699600000</t>
  </si>
  <si>
    <t>i6_00008010222699610000</t>
  </si>
  <si>
    <t>i7_00008010222699611000</t>
  </si>
  <si>
    <t>i8_00008010222699611200</t>
  </si>
  <si>
    <t>i8_00008010222699611240</t>
  </si>
  <si>
    <t>i5_00008010227230000000</t>
  </si>
  <si>
    <t>0227230</t>
  </si>
  <si>
    <t>i6_00008010227230600000</t>
  </si>
  <si>
    <t>i6_00008010227230610000</t>
  </si>
  <si>
    <t>i7_00008010227230611000</t>
  </si>
  <si>
    <t>i8_00008010227230611200</t>
  </si>
  <si>
    <t>i8_00008010227230611240</t>
  </si>
  <si>
    <t>i5_00008010229999000000</t>
  </si>
  <si>
    <t>0229999</t>
  </si>
  <si>
    <t>i6_00008010229999600000</t>
  </si>
  <si>
    <t>i6_00008010229999610000</t>
  </si>
  <si>
    <t>i7_00008010229999611000</t>
  </si>
  <si>
    <t>i8_00008010229999611200</t>
  </si>
  <si>
    <t>i8_00008010229999611240</t>
  </si>
  <si>
    <t>i7_00008010229999612000</t>
  </si>
  <si>
    <t>i8_00008010229999612200</t>
  </si>
  <si>
    <t>i8_00008010229999612240</t>
  </si>
  <si>
    <t>Подписка</t>
  </si>
  <si>
    <t>i5_00008010232302000000</t>
  </si>
  <si>
    <t>0232302</t>
  </si>
  <si>
    <t>i6_00008010232302600000</t>
  </si>
  <si>
    <t>i6_00008010232302610000</t>
  </si>
  <si>
    <t>i7_00008010232302612000</t>
  </si>
  <si>
    <t>i8_00008010232302612200</t>
  </si>
  <si>
    <t>i8_00008010232302612240</t>
  </si>
  <si>
    <t>i5_00008010232312000000</t>
  </si>
  <si>
    <t>0232312</t>
  </si>
  <si>
    <t>i6_00008010232312600000</t>
  </si>
  <si>
    <t>i6_00008010232312610000</t>
  </si>
  <si>
    <t>i7_00008010232312612000</t>
  </si>
  <si>
    <t>i8_00008010232312612200</t>
  </si>
  <si>
    <t>i8_00008010232312612240</t>
  </si>
  <si>
    <t>i5_00008010232601000000</t>
  </si>
  <si>
    <t>0232601</t>
  </si>
  <si>
    <t>i6_00008010232601600000</t>
  </si>
  <si>
    <t>i6_00008010232601610000</t>
  </si>
  <si>
    <t>i7_00008010232601611000</t>
  </si>
  <si>
    <t>i8_00008010232601611200</t>
  </si>
  <si>
    <t>i8_00008010232601611240</t>
  </si>
  <si>
    <t>i5_00008010232699000000</t>
  </si>
  <si>
    <t>0232699</t>
  </si>
  <si>
    <t>i6_00008010232699600000</t>
  </si>
  <si>
    <t>i6_00008010232699610000</t>
  </si>
  <si>
    <t>i7_00008010232699611000</t>
  </si>
  <si>
    <t>i8_00008010232699611200</t>
  </si>
  <si>
    <t>i8_00008010232699611240</t>
  </si>
  <si>
    <t>Межбюджетные трансферты бюджетам муниципальных районов на комплектование книжных фондов библиотек муниципальных образований и государственных библиотек</t>
  </si>
  <si>
    <t>i5_00008010235144000000</t>
  </si>
  <si>
    <t>0235144</t>
  </si>
  <si>
    <t>i6_00008010235144600000</t>
  </si>
  <si>
    <t>i6_00008010235144610000</t>
  </si>
  <si>
    <t>i7_00008010235144612000</t>
  </si>
  <si>
    <t>i8_00008010235144612200</t>
  </si>
  <si>
    <t>i8_00008010235144612240</t>
  </si>
  <si>
    <t>Межбюджетные трансферты бюджетам муниципальных районов и городского округа на подключение общедоступных библиотек Новгородской области к сети Интернет и развитие системы библиотечного дела с учетом задачи расширения информационных технологий и оцифровки</t>
  </si>
  <si>
    <t>i5_00008010235146000000</t>
  </si>
  <si>
    <t>0235146</t>
  </si>
  <si>
    <t>i6_00008010235146600000</t>
  </si>
  <si>
    <t>i6_00008010235146610000</t>
  </si>
  <si>
    <t>i7_00008010235146612000</t>
  </si>
  <si>
    <t>i8_00008010235146612200</t>
  </si>
  <si>
    <t>i8_00008010235146612240</t>
  </si>
  <si>
    <t>i5_00008010237155000000</t>
  </si>
  <si>
    <t>0237155</t>
  </si>
  <si>
    <t>i6_00008010237155600000</t>
  </si>
  <si>
    <t>i6_00008010237155610000</t>
  </si>
  <si>
    <t>i7_00008010237155612000</t>
  </si>
  <si>
    <t>i8_00008010237155612200</t>
  </si>
  <si>
    <t>i8_00008010237155612240</t>
  </si>
  <si>
    <t>i5_00008010237230000000</t>
  </si>
  <si>
    <t>0237230</t>
  </si>
  <si>
    <t>i6_00008010237230600000</t>
  </si>
  <si>
    <t>i6_00008010237230610000</t>
  </si>
  <si>
    <t>i7_00008010237230611000</t>
  </si>
  <si>
    <t>i8_00008010237230611200</t>
  </si>
  <si>
    <t>i8_00008010237230611240</t>
  </si>
  <si>
    <t>i5_00008010239999000000</t>
  </si>
  <si>
    <t>0239999</t>
  </si>
  <si>
    <t>i6_00008010239999600000</t>
  </si>
  <si>
    <t>i6_00008010239999610000</t>
  </si>
  <si>
    <t>i7_00008010239999611000</t>
  </si>
  <si>
    <t>i8_00008010239999611200</t>
  </si>
  <si>
    <t>i8_00008010239999611240</t>
  </si>
  <si>
    <t>i7_00008010239999612000</t>
  </si>
  <si>
    <t>i8_00008010239999612200</t>
  </si>
  <si>
    <t>i8_00008010239999612240</t>
  </si>
  <si>
    <t>Другие вопросы в области культуры, кинематографии</t>
  </si>
  <si>
    <t>i3_00008040000000000000</t>
  </si>
  <si>
    <t>0804</t>
  </si>
  <si>
    <t>i4_00008040200000000000</t>
  </si>
  <si>
    <t>i5_00008040260100000000</t>
  </si>
  <si>
    <t>0260100</t>
  </si>
  <si>
    <t>i6_00008040260100100000</t>
  </si>
  <si>
    <t>i6_00008040260100120000</t>
  </si>
  <si>
    <t>i7_00008040260100121000</t>
  </si>
  <si>
    <t>i8_00008040260100121200</t>
  </si>
  <si>
    <t>i8_00008040260100121210</t>
  </si>
  <si>
    <t>i7_00008040260100122000</t>
  </si>
  <si>
    <t>i8_00008040260100122200</t>
  </si>
  <si>
    <t>i8_00008040260100122210</t>
  </si>
  <si>
    <t>i6_00008040260100200000</t>
  </si>
  <si>
    <t>i6_00008040260100240000</t>
  </si>
  <si>
    <t>i7_00008040260100244000</t>
  </si>
  <si>
    <t>i8_00008040260100244200</t>
  </si>
  <si>
    <t>i8_00008040260100244220</t>
  </si>
  <si>
    <t>i8_00008040260100244300</t>
  </si>
  <si>
    <t>i6_00008040260100800000</t>
  </si>
  <si>
    <t>i6_00008040260100850000</t>
  </si>
  <si>
    <t>i7_00008040260100851000</t>
  </si>
  <si>
    <t>i8_00008040260100851200</t>
  </si>
  <si>
    <t>i7_00008040260100852000</t>
  </si>
  <si>
    <t>i8_00008040260100852200</t>
  </si>
  <si>
    <t>i4_00008040500000000000</t>
  </si>
  <si>
    <t>i5_00008040519999000000</t>
  </si>
  <si>
    <t>i6_00008040519999200000</t>
  </si>
  <si>
    <t>i6_00008040519999240000</t>
  </si>
  <si>
    <t>i7_00008040519999242000</t>
  </si>
  <si>
    <t>i8_00008040519999242200</t>
  </si>
  <si>
    <t>i8_00008040519999242220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</si>
  <si>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</si>
  <si>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</si>
  <si>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</si>
  <si>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</si>
  <si>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</si>
  <si>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</si>
  <si>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Муниципальная программа "Социальная поддержка населения на 2014-2018 годы"</t>
  </si>
  <si>
    <t>i4_00010011400000000000</t>
  </si>
  <si>
    <t>1400000</t>
  </si>
  <si>
    <t>Доплаты к пенсиям муниципальных служащих</t>
  </si>
  <si>
    <t>i5_00010011412305000000</t>
  </si>
  <si>
    <t>1412305</t>
  </si>
  <si>
    <t>i6_00010011412305300000</t>
  </si>
  <si>
    <t>i6_00010011412305310000</t>
  </si>
  <si>
    <t>Иные пенсии, социальные доплаты к пенсиям</t>
  </si>
  <si>
    <t>i7_00010011412305312000</t>
  </si>
  <si>
    <t>312</t>
  </si>
  <si>
    <t>i8_00010011412305312200</t>
  </si>
  <si>
    <t>i8_00010011412305312260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</si>
  <si>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</si>
  <si>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</si>
  <si>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</si>
  <si>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i3_00010030000000000000</t>
  </si>
  <si>
    <t>1003</t>
  </si>
  <si>
    <t>i4_00010030300000000000</t>
  </si>
  <si>
    <t>i5_00010030365020000000</t>
  </si>
  <si>
    <t>0365020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</si>
  <si>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за счет субсидии федерального бюджета</t>
  </si>
  <si>
    <t>i6_00010030365020300000</t>
  </si>
  <si>
    <t>i6_00010030365020320000</t>
  </si>
  <si>
    <t>Субсидии гражданам на приобретение жилья</t>
  </si>
  <si>
    <t>i7_00010030365020322000</t>
  </si>
  <si>
    <t>322</t>
  </si>
  <si>
    <t>i8_00010030365020322200</t>
  </si>
  <si>
    <t>i8_00010030365020322260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</si>
  <si>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государственной программы "Развитие жилищного строительства на территории Новгородской области на 2014-2020 годы" за счет субсидии областного бюджета</t>
  </si>
  <si>
    <t>i5_00010030367234000000</t>
  </si>
  <si>
    <t>0367234</t>
  </si>
  <si>
    <t>i6_00010030367234300000</t>
  </si>
  <si>
    <t>i6_00010030367234320000</t>
  </si>
  <si>
    <t>i7_00010030367234322000</t>
  </si>
  <si>
    <t>i8_00010030367234322200</t>
  </si>
  <si>
    <t>i8_00010030367234322260</t>
  </si>
  <si>
    <t>i5_00010030369999000000</t>
  </si>
  <si>
    <t>0369999</t>
  </si>
  <si>
    <t>i6_00010030369999300000</t>
  </si>
  <si>
    <t>i6_00010030369999320000</t>
  </si>
  <si>
    <t>i7_00010030369999322000</t>
  </si>
  <si>
    <t>i8_00010030369999322200</t>
  </si>
  <si>
    <t>i8_00010030369999322260</t>
  </si>
  <si>
    <t>i4_000100313A0000000000</t>
  </si>
  <si>
    <t>Расходы по оплате жилья и коммунальных услуг отдельным категориям граждан, работающих  и проживающих в сельских населенных пунктах и поселках городского типа за счет субвенции из областного бюджета</t>
  </si>
  <si>
    <t>i5_000100313A7007000000</t>
  </si>
  <si>
    <t>13A7007</t>
  </si>
  <si>
    <t>i6_000100313A7007300000</t>
  </si>
  <si>
    <t>i6_000100313A7007310000</t>
  </si>
  <si>
    <t>i7_000100313A7007313000</t>
  </si>
  <si>
    <t>i8_000100313A7007313200</t>
  </si>
  <si>
    <t>i8_000100313A7007313260</t>
  </si>
  <si>
    <t>13A7031</t>
  </si>
  <si>
    <t>Расходы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 Новгородской области за счет субвенции из областного бюджета</t>
  </si>
  <si>
    <t>i5_000100313A7031000000</t>
  </si>
  <si>
    <t>i6_000100313A7031300000</t>
  </si>
  <si>
    <t>i6_000100313A7031310000</t>
  </si>
  <si>
    <t>i7_000100313A7031313000</t>
  </si>
  <si>
    <t>i8_000100313A7031313200</t>
  </si>
  <si>
    <t>i8_000100313A7031313260</t>
  </si>
  <si>
    <t>i4_00010031400000000000</t>
  </si>
  <si>
    <t>Оплата жилищно-коммунальных услуг отдельным категориям граждан</t>
  </si>
  <si>
    <t>i5_00010031415250000000</t>
  </si>
  <si>
    <t>1415250</t>
  </si>
  <si>
    <t>i6_00010031415250200000</t>
  </si>
  <si>
    <t>i6_00010031415250240000</t>
  </si>
  <si>
    <t>i7_00010031415250244000</t>
  </si>
  <si>
    <t>i8_00010031415250244200</t>
  </si>
  <si>
    <t>i8_00010031415250244220</t>
  </si>
  <si>
    <t>i6_00010031415250300000</t>
  </si>
  <si>
    <t>i6_00010031415250310000</t>
  </si>
  <si>
    <t>i7_00010031415250313000</t>
  </si>
  <si>
    <t>i8_00010031415250313200</t>
  </si>
  <si>
    <t>i8_00010031415250313260</t>
  </si>
  <si>
    <t>i5_00010031417003000000</t>
  </si>
  <si>
    <t>1417003</t>
  </si>
  <si>
    <t>Обеспечение бесплатного  зубного протезирования граждан</t>
  </si>
  <si>
    <t>i6_00010031417003300000</t>
  </si>
  <si>
    <t>i6_00010031417003320000</t>
  </si>
  <si>
    <t>i7_00010031417003323000</t>
  </si>
  <si>
    <t>i8_00010031417003323200</t>
  </si>
  <si>
    <t>i8_00010031417003323260</t>
  </si>
  <si>
    <t>Выплата социального пособия на погребение и возмещение стоимости услуг, предоставляемых согласно гарантированному перечню услуг по погребению</t>
  </si>
  <si>
    <t>i5_00010031417016000000</t>
  </si>
  <si>
    <t>1417016</t>
  </si>
  <si>
    <t>i6_00010031417016200000</t>
  </si>
  <si>
    <t>i6_00010031417016240000</t>
  </si>
  <si>
    <t>i7_00010031417016244000</t>
  </si>
  <si>
    <t>i8_00010031417016244200</t>
  </si>
  <si>
    <t>i8_00010031417016244220</t>
  </si>
  <si>
    <t>i6_00010031417016300000</t>
  </si>
  <si>
    <t>i6_00010031417016310000</t>
  </si>
  <si>
    <t>i7_00010031417016313000</t>
  </si>
  <si>
    <t>i8_00010031417016313200</t>
  </si>
  <si>
    <t>i8_00010031417016313260</t>
  </si>
  <si>
    <t>i5_00010031417020000000</t>
  </si>
  <si>
    <t>1417020</t>
  </si>
  <si>
    <t>Присвоение статуса многодетной семьи и выдача удостоверения, подтверждающего статус многодетной семьи, предоставление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</si>
  <si>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i6_00010031417020200000</t>
  </si>
  <si>
    <t>i6_00010031417020240000</t>
  </si>
  <si>
    <t>i7_00010031417020244000</t>
  </si>
  <si>
    <t>i8_00010031417020244200</t>
  </si>
  <si>
    <t>i8_00010031417020244220</t>
  </si>
  <si>
    <t>i6_00010031417020300000</t>
  </si>
  <si>
    <t>i6_00010031417020310000</t>
  </si>
  <si>
    <t>i7_00010031417020313000</t>
  </si>
  <si>
    <t>i8_00010031417020313200</t>
  </si>
  <si>
    <t>i8_00010031417020313260</t>
  </si>
  <si>
    <t>i6_00010031417020320000</t>
  </si>
  <si>
    <t>i7_00010031417020323000</t>
  </si>
  <si>
    <t>i8_00010031417020323200</t>
  </si>
  <si>
    <t>i8_00010031417020323260</t>
  </si>
  <si>
    <t>Оказание государственной социальной помощи малоимущим семьям, малоимущим одиноко проживающим гражданам и социальной поддержке лицам, оказавшимся в трудной жизненной ситуации на территории Новгородской области</t>
  </si>
  <si>
    <t>i5_00010031417021000000</t>
  </si>
  <si>
    <t>1417021</t>
  </si>
  <si>
    <t>i6_00010031417021200000</t>
  </si>
  <si>
    <t>i6_00010031417021240000</t>
  </si>
  <si>
    <t>i7_00010031417021244000</t>
  </si>
  <si>
    <t>i8_00010031417021244200</t>
  </si>
  <si>
    <t>i8_00010031417021244220</t>
  </si>
  <si>
    <t>i6_00010031417021300000</t>
  </si>
  <si>
    <t>i6_00010031417021310000</t>
  </si>
  <si>
    <t>i7_00010031417021313000</t>
  </si>
  <si>
    <t>i8_00010031417021313200</t>
  </si>
  <si>
    <t>i8_00010031417021313260</t>
  </si>
  <si>
    <t>Предоставление льготы на проезд в транспорте междугородного  сообщения к месту лечения и обратно  для детей,  нуждающихся в санаторно-курортном лечении</t>
  </si>
  <si>
    <t>i5_00010031417023000000</t>
  </si>
  <si>
    <t>1417023</t>
  </si>
  <si>
    <t>i6_00010031417023300000</t>
  </si>
  <si>
    <t>i6_00010031417023320000</t>
  </si>
  <si>
    <t>i7_00010031417023323000</t>
  </si>
  <si>
    <t>i8_00010031417023323200</t>
  </si>
  <si>
    <t>i8_00010031417023323260</t>
  </si>
  <si>
    <t>1417024</t>
  </si>
  <si>
    <t>Предоставление мер социальной поддержки ветеранов труда Новгородской области</t>
  </si>
  <si>
    <t>i5_00010031417024000000</t>
  </si>
  <si>
    <t>i6_00010031417024200000</t>
  </si>
  <si>
    <t>i6_00010031417024240000</t>
  </si>
  <si>
    <t>i7_00010031417024244000</t>
  </si>
  <si>
    <t>i8_00010031417024244200</t>
  </si>
  <si>
    <t>i8_00010031417024244220</t>
  </si>
  <si>
    <t>i6_00010031417024300000</t>
  </si>
  <si>
    <t>i6_00010031417024310000</t>
  </si>
  <si>
    <t>i7_00010031417024313000</t>
  </si>
  <si>
    <t>i8_00010031417024313200</t>
  </si>
  <si>
    <t>i8_00010031417024313260</t>
  </si>
  <si>
    <t>i6_00010031417024320000</t>
  </si>
  <si>
    <t>i7_00010031417024323000</t>
  </si>
  <si>
    <t>i8_00010031417024323200</t>
  </si>
  <si>
    <t>i8_00010031417024323260</t>
  </si>
  <si>
    <t>Оказание социальной поддержки малоимущим семьям (малоимущим одиноко проживающим гражданам) на газификации их домовладений</t>
  </si>
  <si>
    <t>i5_00010031417027000000</t>
  </si>
  <si>
    <t>1417027</t>
  </si>
  <si>
    <t>i6_00010031417027300000</t>
  </si>
  <si>
    <t>i6_00010031417027320000</t>
  </si>
  <si>
    <t>i7_00010031417027323000</t>
  </si>
  <si>
    <t>i8_00010031417027323200</t>
  </si>
  <si>
    <t>i8_00010031417027323260</t>
  </si>
  <si>
    <t>i6_00010031417027800000</t>
  </si>
  <si>
    <t>i6_00010031417027830000</t>
  </si>
  <si>
    <t>i7_00010031417027831000</t>
  </si>
  <si>
    <t>i8_00010031417027831200</t>
  </si>
  <si>
    <t>Оказание социальной поддержки малоимущим семьям (малоимущим одиноко проживающим гражданам) на приобретение и установку приборов учета энергетических ресурсов в своих домовладениях</t>
  </si>
  <si>
    <t>i5_00010031417035000000</t>
  </si>
  <si>
    <t>1417035</t>
  </si>
  <si>
    <t>i6_00010031417035300000</t>
  </si>
  <si>
    <t>i6_00010031417035320000</t>
  </si>
  <si>
    <t>i7_00010031417035323000</t>
  </si>
  <si>
    <t>i8_00010031417035323200</t>
  </si>
  <si>
    <t>i8_00010031417035323260</t>
  </si>
  <si>
    <t>Назначение и выплата пособий гражданам, имеющим детей</t>
  </si>
  <si>
    <t>i5_00010031417040000000</t>
  </si>
  <si>
    <t>1417040</t>
  </si>
  <si>
    <t>i6_00010031417040300000</t>
  </si>
  <si>
    <t>i6_00010031417040310000</t>
  </si>
  <si>
    <t>i7_00010031417040313000</t>
  </si>
  <si>
    <t>i8_00010031417040313200</t>
  </si>
  <si>
    <t>i8_00010031417040313260</t>
  </si>
  <si>
    <t>Предоставление мер социальной поддержки ветеранов труда</t>
  </si>
  <si>
    <t>i5_00010031417041000000</t>
  </si>
  <si>
    <t>1417041</t>
  </si>
  <si>
    <t>i6_00010031417041200000</t>
  </si>
  <si>
    <t>i6_00010031417041240000</t>
  </si>
  <si>
    <t>i7_00010031417041244000</t>
  </si>
  <si>
    <t>i8_00010031417041244200</t>
  </si>
  <si>
    <t>i8_00010031417041244220</t>
  </si>
  <si>
    <t>i6_00010031417041300000</t>
  </si>
  <si>
    <t>i6_00010031417041310000</t>
  </si>
  <si>
    <t>i7_00010031417041313000</t>
  </si>
  <si>
    <t>i8_00010031417041313200</t>
  </si>
  <si>
    <t>i8_00010031417041313260</t>
  </si>
  <si>
    <t>i6_00010031417041320000</t>
  </si>
  <si>
    <t>i7_00010031417041323000</t>
  </si>
  <si>
    <t>i8_00010031417041323200</t>
  </si>
  <si>
    <t>i8_00010031417041323260</t>
  </si>
  <si>
    <t>Предоставление мер социальной поддержки лицам, работавшим в период с 22.06.1941 по 09.05.1945</t>
  </si>
  <si>
    <t>i5_00010031417042000000</t>
  </si>
  <si>
    <t>1417042</t>
  </si>
  <si>
    <t>i6_00010031417042200000</t>
  </si>
  <si>
    <t>i6_00010031417042240000</t>
  </si>
  <si>
    <t>i7_00010031417042244000</t>
  </si>
  <si>
    <t>i8_00010031417042244200</t>
  </si>
  <si>
    <t>i8_00010031417042244220</t>
  </si>
  <si>
    <t>i6_00010031417042300000</t>
  </si>
  <si>
    <t>i6_00010031417042310000</t>
  </si>
  <si>
    <t>i7_00010031417042313000</t>
  </si>
  <si>
    <t>i8_00010031417042313200</t>
  </si>
  <si>
    <t>i8_00010031417042313260</t>
  </si>
  <si>
    <t>i6_00010031417042320000</t>
  </si>
  <si>
    <t>i7_00010031417042323000</t>
  </si>
  <si>
    <t>i8_00010031417042323200</t>
  </si>
  <si>
    <t>i8_00010031417042323260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</si>
  <si>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</si>
  <si>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i5_00010031417043000000</t>
  </si>
  <si>
    <t>1417043</t>
  </si>
  <si>
    <t>i6_00010031417043200000</t>
  </si>
  <si>
    <t>i6_00010031417043240000</t>
  </si>
  <si>
    <t>i7_00010031417043244000</t>
  </si>
  <si>
    <t>i8_00010031417043244200</t>
  </si>
  <si>
    <t>i8_00010031417043244220</t>
  </si>
  <si>
    <t>i6_00010031417043300000</t>
  </si>
  <si>
    <t>i6_00010031417043310000</t>
  </si>
  <si>
    <t>i7_00010031417043313000</t>
  </si>
  <si>
    <t>i8_00010031417043313200</t>
  </si>
  <si>
    <t>i8_00010031417043313260</t>
  </si>
  <si>
    <t>i6_00010031417043320000</t>
  </si>
  <si>
    <t>i7_00010031417043321000</t>
  </si>
  <si>
    <t>i8_00010031417043321200</t>
  </si>
  <si>
    <t>i8_00010031417043321260</t>
  </si>
  <si>
    <t>i7_00010031417043323000</t>
  </si>
  <si>
    <t>i8_00010031417043323200</t>
  </si>
  <si>
    <t>i8_00010031417043323260</t>
  </si>
  <si>
    <t>Предоставление дополнительных мер социальной поддержки отдельных категорий граждан из числа инвалидов и участников Великой Отечественной войны</t>
  </si>
  <si>
    <t>i5_00010031417068000000</t>
  </si>
  <si>
    <t>1417068</t>
  </si>
  <si>
    <t>i6_00010031417068200000</t>
  </si>
  <si>
    <t>i6_00010031417068240000</t>
  </si>
  <si>
    <t>i7_00010031417068244000</t>
  </si>
  <si>
    <t>i8_00010031417068244200</t>
  </si>
  <si>
    <t>i8_00010031417068244220</t>
  </si>
  <si>
    <t>i6_00010031417068300000</t>
  </si>
  <si>
    <t>i6_00010031417068310000</t>
  </si>
  <si>
    <t>i7_00010031417068313000</t>
  </si>
  <si>
    <t>i8_00010031417068313200</t>
  </si>
  <si>
    <t>i8_00010031417068313260</t>
  </si>
  <si>
    <t>Назначение и выплата единовременного пособия одинокой матери</t>
  </si>
  <si>
    <t>i5_00010031417069000000</t>
  </si>
  <si>
    <t>1417069</t>
  </si>
  <si>
    <t>i6_00010031417069300000</t>
  </si>
  <si>
    <t>i6_00010031417069310000</t>
  </si>
  <si>
    <t>i7_00010031417069313000</t>
  </si>
  <si>
    <t>i8_00010031417069313200</t>
  </si>
  <si>
    <t>i8_00010031417069313260</t>
  </si>
  <si>
    <t>Муниципальная целевая программа "Обеспечение жильем молодых семей на 2015-2020 годы"</t>
  </si>
  <si>
    <t>i4_00010031700000000000</t>
  </si>
  <si>
    <t>1700000</t>
  </si>
  <si>
    <t>i5_00010031705020000000</t>
  </si>
  <si>
    <t>1705020</t>
  </si>
  <si>
    <t>i6_00010031705020300000</t>
  </si>
  <si>
    <t>i6_00010031705020320000</t>
  </si>
  <si>
    <t>i7_00010031705020322000</t>
  </si>
  <si>
    <t>i8_00010031705020322200</t>
  </si>
  <si>
    <t>i8_00010031705020322260</t>
  </si>
  <si>
    <t>i5_00010031707234000000</t>
  </si>
  <si>
    <t>1707234</t>
  </si>
  <si>
    <t>i6_00010031707234300000</t>
  </si>
  <si>
    <t>i6_00010031707234320000</t>
  </si>
  <si>
    <t>i7_00010031707234322000</t>
  </si>
  <si>
    <t>i8_00010031707234322200</t>
  </si>
  <si>
    <t>i8_00010031707234322260</t>
  </si>
  <si>
    <t>i5_00010031709999000000</t>
  </si>
  <si>
    <t>1709999</t>
  </si>
  <si>
    <t>i6_00010031709999300000</t>
  </si>
  <si>
    <t>i6_00010031709999320000</t>
  </si>
  <si>
    <t>i7_00010031709999322000</t>
  </si>
  <si>
    <t>i8_00010031709999322200</t>
  </si>
  <si>
    <t>i8_00010031709999322260</t>
  </si>
  <si>
    <t>Охрана семьи и детства</t>
  </si>
  <si>
    <t>1004</t>
  </si>
  <si>
    <t>i3_00010040000000000000</t>
  </si>
  <si>
    <t>i4_00010041300000000000</t>
  </si>
  <si>
    <t>i4_000100413A0000000000</t>
  </si>
  <si>
    <t>Расходы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за счет субвенции из областного бюджета</t>
  </si>
  <si>
    <t>i5_000100413A7001000000</t>
  </si>
  <si>
    <t>13A7001</t>
  </si>
  <si>
    <t>i6_000100413A7001300000</t>
  </si>
  <si>
    <t>i6_000100413A7001320000</t>
  </si>
  <si>
    <t>i7_000100413A7001321000</t>
  </si>
  <si>
    <t>i8_000100413A7001321200</t>
  </si>
  <si>
    <t>i8_000100413A7001321260</t>
  </si>
  <si>
    <t>i5_000100413A7006000000</t>
  </si>
  <si>
    <t>i6_000100413A7006300000</t>
  </si>
  <si>
    <t>i6_000100413A7006320000</t>
  </si>
  <si>
    <t>i7_000100413A7006321000</t>
  </si>
  <si>
    <t>i8_000100413A7006321200</t>
  </si>
  <si>
    <t>i8_000100413A7006321260</t>
  </si>
  <si>
    <t>Расходы на содержание ребенка в семье опекуна и приемной семье, а также вознаграждение, причитающееся приемному родителю за счет субвенции из областного бюджета</t>
  </si>
  <si>
    <t>i5_000100413A7013000000</t>
  </si>
  <si>
    <t>13A7013</t>
  </si>
  <si>
    <t>i6_000100413A7013300000</t>
  </si>
  <si>
    <t>i6_000100413A7013310000</t>
  </si>
  <si>
    <t>i7_000100413A7013313000</t>
  </si>
  <si>
    <t>i8_000100413A7013313200</t>
  </si>
  <si>
    <t>i8_000100413A7013313260</t>
  </si>
  <si>
    <t>i6_000100413A7013320000</t>
  </si>
  <si>
    <t>i7_000100413A7013323000</t>
  </si>
  <si>
    <t>i8_000100413A7013323200</t>
  </si>
  <si>
    <t>i8_000100413A7013323220</t>
  </si>
  <si>
    <t>i5_000100413A7060000000</t>
  </si>
  <si>
    <t>Субвенции бюджетам муниципальных районов на единовременную выплату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</si>
  <si>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13A7060</t>
  </si>
  <si>
    <t>i6_000100413A7060300000</t>
  </si>
  <si>
    <t>i6_000100413A7060310000</t>
  </si>
  <si>
    <t>i7_000100413A7060313000</t>
  </si>
  <si>
    <t>i8_000100413A7060313200</t>
  </si>
  <si>
    <t>i8_000100413A7060313260</t>
  </si>
  <si>
    <t>i4_00010047000000000000</t>
  </si>
  <si>
    <t>i5_00010047865082000000</t>
  </si>
  <si>
    <t>Обеспечение жильем детей- сирот за счет средств федерального бюджета</t>
  </si>
  <si>
    <t>7865082</t>
  </si>
  <si>
    <t>i6_00010047865082400000</t>
  </si>
  <si>
    <t>Бюджетные инвестиции</t>
  </si>
  <si>
    <t>i6_00010047865082410000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</si>
  <si>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</si>
  <si>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</si>
  <si>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i7_00010047865082412000</t>
  </si>
  <si>
    <t>412</t>
  </si>
  <si>
    <t>i8_00010047865082412300</t>
  </si>
  <si>
    <t>Обеспечением жилье детей- сирот за счет субвенции из областного бюджета</t>
  </si>
  <si>
    <t>i5_00010047867064000000</t>
  </si>
  <si>
    <t>7867064</t>
  </si>
  <si>
    <t>i6_00010047867064400000</t>
  </si>
  <si>
    <t>i6_00010047867064410000</t>
  </si>
  <si>
    <t>i7_00010047867064412000</t>
  </si>
  <si>
    <t>i8_00010047867064412300</t>
  </si>
  <si>
    <t>Другие вопросы в области социальной политики</t>
  </si>
  <si>
    <t>1006</t>
  </si>
  <si>
    <t>i3_00010060000000000000</t>
  </si>
  <si>
    <t>i4_00010061400000000000</t>
  </si>
  <si>
    <t>i5_00010061412301000000</t>
  </si>
  <si>
    <t>1412301</t>
  </si>
  <si>
    <t>i6_00010061412301200000</t>
  </si>
  <si>
    <t>i6_00010061412301240000</t>
  </si>
  <si>
    <t>i7_00010061412301244000</t>
  </si>
  <si>
    <t>i8_00010061412301244200</t>
  </si>
  <si>
    <t>i8_00010061412301244220</t>
  </si>
  <si>
    <t>Выплаты компенсации Почетным гражданам муниципального района, предоставление материальной поддержки активистам общественных организаций</t>
  </si>
  <si>
    <t>i5_00010061412303000000</t>
  </si>
  <si>
    <t>1412303</t>
  </si>
  <si>
    <t>i6_00010061412303300000</t>
  </si>
  <si>
    <t>i6_00010061412303320000</t>
  </si>
  <si>
    <t>i7_00010061412303321000</t>
  </si>
  <si>
    <t>i8_00010061412303321200</t>
  </si>
  <si>
    <t>i8_00010061412303321260</t>
  </si>
  <si>
    <t>Рождественский марафон</t>
  </si>
  <si>
    <t>i5_00010061412304000000</t>
  </si>
  <si>
    <t>1412304</t>
  </si>
  <si>
    <t>i6_00010061412304200000</t>
  </si>
  <si>
    <t>i6_00010061412304240000</t>
  </si>
  <si>
    <t>i7_00010061412304244000</t>
  </si>
  <si>
    <t>i8_00010061412304244200</t>
  </si>
  <si>
    <t>i8_00010061412304244220</t>
  </si>
  <si>
    <t>i6_00010061412304300000</t>
  </si>
  <si>
    <t>i6_00010061412304320000</t>
  </si>
  <si>
    <t>i7_00010061412304321000</t>
  </si>
  <si>
    <t>i8_00010061412304321200</t>
  </si>
  <si>
    <t>i8_00010061412304321260</t>
  </si>
  <si>
    <t>Долевой взнос в издание Книги Памяти</t>
  </si>
  <si>
    <t>i5_00010061412309000000</t>
  </si>
  <si>
    <t>1412309</t>
  </si>
  <si>
    <t>i6_00010061412309200000</t>
  </si>
  <si>
    <t>i6_00010061412309240000</t>
  </si>
  <si>
    <t>i7_00010061412309244000</t>
  </si>
  <si>
    <t>i8_00010061412309244200</t>
  </si>
  <si>
    <t>i8_00010061412309244220</t>
  </si>
  <si>
    <t>i5_00010061422301000000</t>
  </si>
  <si>
    <t>1422301</t>
  </si>
  <si>
    <t>i6_00010061422301200000</t>
  </si>
  <si>
    <t>i6_00010061422301240000</t>
  </si>
  <si>
    <t>i7_00010061422301244000</t>
  </si>
  <si>
    <t>i8_00010061422301244200</t>
  </si>
  <si>
    <t>Предоставление материальной поддержки активистам общественных организаций</t>
  </si>
  <si>
    <t>i5_00010061422303000000</t>
  </si>
  <si>
    <t>1422303</t>
  </si>
  <si>
    <t>i6_00010061422303300000</t>
  </si>
  <si>
    <t>i6_00010061422303320000</t>
  </si>
  <si>
    <t>i7_00010061422303321000</t>
  </si>
  <si>
    <t>i8_00010061422303321200</t>
  </si>
  <si>
    <t>i8_00010061422303321260</t>
  </si>
  <si>
    <t>i4_00010067000000000000</t>
  </si>
  <si>
    <t>i5_00010067597028000000</t>
  </si>
  <si>
    <t>i6_00010067597028100000</t>
  </si>
  <si>
    <t>i6_00010067597028120000</t>
  </si>
  <si>
    <t>i7_00010067597028121000</t>
  </si>
  <si>
    <t>i8_00010067597028121200</t>
  </si>
  <si>
    <t>i8_00010067597028121210</t>
  </si>
  <si>
    <t>i7_00010067597028122000</t>
  </si>
  <si>
    <t>i8_00010067597028122200</t>
  </si>
  <si>
    <t>i8_00010067597028122210</t>
  </si>
  <si>
    <t>i6_00010067597028200000</t>
  </si>
  <si>
    <t>i6_00010067597028240000</t>
  </si>
  <si>
    <t>i7_00010067597028242000</t>
  </si>
  <si>
    <t>i8_00010067597028242200</t>
  </si>
  <si>
    <t>i8_00010067597028242220</t>
  </si>
  <si>
    <t>i7_00010067597028244000</t>
  </si>
  <si>
    <t>i8_00010067597028244200</t>
  </si>
  <si>
    <t>i8_00010067597028244220</t>
  </si>
  <si>
    <t>i8_00010067597028244300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</si>
  <si>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</si>
  <si>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</si>
  <si>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</si>
  <si>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</si>
  <si>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</si>
  <si>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</si>
  <si>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1500000</t>
  </si>
  <si>
    <t>i4_00011011500000000000</t>
  </si>
  <si>
    <t>Муниципальная программа "Развитие физической культуры и спорта Маловишерского муниципального района на 2014-2020 годы"</t>
  </si>
  <si>
    <t>i5_00011011512301000000</t>
  </si>
  <si>
    <t>1512301</t>
  </si>
  <si>
    <t>i6_00011011512301200000</t>
  </si>
  <si>
    <t>i6_00011011512301240000</t>
  </si>
  <si>
    <t>i7_00011011512301244000</t>
  </si>
  <si>
    <t>i8_00011011512301244200</t>
  </si>
  <si>
    <t>i8_00011011512301244220</t>
  </si>
  <si>
    <t>i8_00011011512301244300</t>
  </si>
  <si>
    <t>Софинансирование субсидии по обустройству объектов инфраструктуры, парковых и рекреационных зон плоскостных сооружений, уличными тренажерами. площадками ГТО, в том числе приобретение спортивно- развивающего оборудования за счет средств бюджета муниципального района</t>
  </si>
  <si>
    <t>i5_00011011512312000000</t>
  </si>
  <si>
    <t>1512312</t>
  </si>
  <si>
    <t>i6_00011011512312600000</t>
  </si>
  <si>
    <t>i6_00011011512312620000</t>
  </si>
  <si>
    <t>i7_00011011512312622000</t>
  </si>
  <si>
    <t>i8_00011011512312622200</t>
  </si>
  <si>
    <t>i8_00011011512312622240</t>
  </si>
  <si>
    <t>Субсидия на выполнение муниципального заданияСубсидия на выполнение муниципального задания</t>
  </si>
  <si>
    <t>i5_00011011512601000000</t>
  </si>
  <si>
    <t>1512601</t>
  </si>
  <si>
    <t>i6_00011011512601600000</t>
  </si>
  <si>
    <t>i6_00011011512601620000</t>
  </si>
  <si>
    <t>i7_00011011512601621000</t>
  </si>
  <si>
    <t>i8_00011011512601621200</t>
  </si>
  <si>
    <t>i8_00011011512601621240</t>
  </si>
  <si>
    <t>i5_00011011512699000000</t>
  </si>
  <si>
    <t>1512699</t>
  </si>
  <si>
    <t>i6_00011011512699600000</t>
  </si>
  <si>
    <t>i6_00011011512699620000</t>
  </si>
  <si>
    <t>i7_00011011512699621000</t>
  </si>
  <si>
    <t>i8_00011011512699621200</t>
  </si>
  <si>
    <t>i8_00011011512699621240</t>
  </si>
  <si>
    <t>i5_00011011517230000000</t>
  </si>
  <si>
    <t>1517230</t>
  </si>
  <si>
    <t>i6_00011011517230600000</t>
  </si>
  <si>
    <t>i6_00011011517230620000</t>
  </si>
  <si>
    <t>i7_00011011517230621000</t>
  </si>
  <si>
    <t>i8_00011011517230621200</t>
  </si>
  <si>
    <t>i8_00011011517230621240</t>
  </si>
  <si>
    <t>Софинансирование расходных обязательств по обустройству объектов инфраструктуры районного центра, парковых и рекреационных зон плоскостными сооружениями, уличными тренажёрами, площадками ГТО, в том числе приобретению спортивно-развивающего оборудования за счет субсидии из областного бюджета</t>
  </si>
  <si>
    <t>i5_00011011517248000000</t>
  </si>
  <si>
    <t>1517248</t>
  </si>
  <si>
    <t>i6_00011011517248600000</t>
  </si>
  <si>
    <t>i6_00011011517248620000</t>
  </si>
  <si>
    <t>i7_00011011517248622000</t>
  </si>
  <si>
    <t>i8_00011011517248622200</t>
  </si>
  <si>
    <t>i8_00011011517248622240</t>
  </si>
  <si>
    <t>i5_00011011519999000000</t>
  </si>
  <si>
    <t>1519999</t>
  </si>
  <si>
    <t>i6_00011011519999600000</t>
  </si>
  <si>
    <t>i6_00011011519999620000</t>
  </si>
  <si>
    <t>i7_00011011519999621000</t>
  </si>
  <si>
    <t>i8_00011011519999621200</t>
  </si>
  <si>
    <t>i8_00011011519999621240</t>
  </si>
  <si>
    <t>Другие вопросы в области физической культуры и спорта</t>
  </si>
  <si>
    <t>1105</t>
  </si>
  <si>
    <t>i3_00011050000000000000</t>
  </si>
  <si>
    <t>i4_00011050500000000000</t>
  </si>
  <si>
    <t>i5_00011050519999000000</t>
  </si>
  <si>
    <t>i6_00011050519999200000</t>
  </si>
  <si>
    <t>i6_00011050519999240000</t>
  </si>
  <si>
    <t>i7_00011050519999242000</t>
  </si>
  <si>
    <t>i8_00011050519999242200</t>
  </si>
  <si>
    <t>i8_00011050519999242220</t>
  </si>
  <si>
    <t>i4_00011051500000000000</t>
  </si>
  <si>
    <t>i5_00011051520100000000</t>
  </si>
  <si>
    <t>1520100</t>
  </si>
  <si>
    <t>i6_00011051520100100000</t>
  </si>
  <si>
    <t>i6_00011051520100120000</t>
  </si>
  <si>
    <t>i7_00011051520100121000</t>
  </si>
  <si>
    <t>i8_00011051520100121200</t>
  </si>
  <si>
    <t>i8_00011051520100121210</t>
  </si>
  <si>
    <t>i7_00011051520100122000</t>
  </si>
  <si>
    <t>i8_00011051520100122200</t>
  </si>
  <si>
    <t>i8_00011051520100122210</t>
  </si>
  <si>
    <t>i6_00011051520100200000</t>
  </si>
  <si>
    <t>i6_00011051520100240000</t>
  </si>
  <si>
    <t>i7_00011051520100242000</t>
  </si>
  <si>
    <t>i8_00011051520100242200</t>
  </si>
  <si>
    <t>i8_00011051520100242220</t>
  </si>
  <si>
    <t>i8_00011051520100242300</t>
  </si>
  <si>
    <t>i7_00011051520100244000</t>
  </si>
  <si>
    <t>i8_00011051520100244200</t>
  </si>
  <si>
    <t>i8_00011051520100244220</t>
  </si>
  <si>
    <t>i5_00011051527028000000</t>
  </si>
  <si>
    <t>1527028</t>
  </si>
  <si>
    <t>i6_00011051527028100000</t>
  </si>
  <si>
    <t>i6_00011051527028120000</t>
  </si>
  <si>
    <t>i7_00011051527028121000</t>
  </si>
  <si>
    <t>i8_00011051527028121200</t>
  </si>
  <si>
    <t>i8_00011051527028121210</t>
  </si>
  <si>
    <t>i6_00011051527028200000</t>
  </si>
  <si>
    <t>i6_00011051527028240000</t>
  </si>
  <si>
    <t>i7_00011051527028244000</t>
  </si>
  <si>
    <t>i8_00011051527028244300</t>
  </si>
  <si>
    <t>ОБСЛУЖИВАНИЕ ГОСУДАРСТВЕННОГО И МУНИЦИПАЛЬНОГО ДОЛГА</t>
  </si>
  <si>
    <t>1300</t>
  </si>
  <si>
    <t>i2_00013000000000000000</t>
  </si>
  <si>
    <t>1301</t>
  </si>
  <si>
    <t>i3_00013010000000000000</t>
  </si>
  <si>
    <t>Обслуживание государственного внутреннего и муниципального долга</t>
  </si>
  <si>
    <t>i4_00013010600000000000</t>
  </si>
  <si>
    <t>Процентные платежи по муниципальному долгу</t>
  </si>
  <si>
    <t>i5_00013010612390000000</t>
  </si>
  <si>
    <t>0612390</t>
  </si>
  <si>
    <t>Обслуживание государственного (муниципального) долга</t>
  </si>
  <si>
    <t>i6_00013010612390700000</t>
  </si>
  <si>
    <t>Обслуживание муниципального долга</t>
  </si>
  <si>
    <t>i7_00013010612390730000</t>
  </si>
  <si>
    <t>730</t>
  </si>
  <si>
    <t>i8_00013010612390730200</t>
  </si>
  <si>
    <t>230</t>
  </si>
  <si>
    <t>i8_00013010612390730230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</si>
  <si>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</si>
  <si>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</si>
  <si>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</si>
  <si>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1400</t>
  </si>
  <si>
    <t>i2_00014000000000000000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</si>
  <si>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</si>
  <si>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</si>
  <si>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i3_00014010000000000000</t>
  </si>
  <si>
    <t>i4_00014010600000000000</t>
  </si>
  <si>
    <t>Осуществление переданных государственных полномочий по расчету и предоставлению  дотаций на выравнивание бюджетной обеспеченности поселений</t>
  </si>
  <si>
    <t>i5_00014010627010000000</t>
  </si>
  <si>
    <t>0627010</t>
  </si>
  <si>
    <t>i6_00014010627010500000</t>
  </si>
  <si>
    <t>Дотации</t>
  </si>
  <si>
    <t>510</t>
  </si>
  <si>
    <t>i6_00014010627010510000</t>
  </si>
  <si>
    <t>Дотации на выравнивание бюджетной обеспеченности</t>
  </si>
  <si>
    <t>i7_00014010627010511000</t>
  </si>
  <si>
    <t>511</t>
  </si>
  <si>
    <t>i8_00014010627010511200</t>
  </si>
  <si>
    <t>i8_00014010627010511250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</si>
  <si>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</si>
  <si>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</si>
  <si>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</si>
  <si>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</si>
  <si>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</si>
  <si>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</si>
  <si>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</si>
  <si>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</si>
  <si>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</si>
  <si>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</si>
  <si>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</si>
  <si>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</si>
  <si>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</si>
  <si>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</si>
  <si>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</si>
  <si>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</si>
  <si>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</si>
  <si>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</si>
  <si>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</si>
  <si>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</si>
  <si>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</si>
  <si>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</si>
  <si>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</si>
  <si>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</si>
  <si>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</si>
  <si>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</si>
  <si>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</si>
  <si>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</si>
  <si>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</si>
  <si>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</si>
  <si>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</si>
  <si>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</si>
  <si>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</si>
  <si>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</si>
  <si>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</si>
  <si>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</si>
  <si>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</si>
  <si>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</si>
  <si>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</si>
  <si>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i2_00010503000010000110</t>
  </si>
  <si>
    <t>Единый сельскохозяйственный налог</t>
  </si>
  <si>
    <t>10503000010000110</t>
  </si>
  <si>
    <t>10503010010000110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</si>
  <si>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</si>
  <si>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</si>
  <si>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</si>
  <si>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</si>
  <si>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</si>
  <si>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</si>
  <si>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</si>
  <si>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</si>
  <si>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</si>
  <si>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</si>
  <si>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</si>
  <si>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</si>
  <si>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</si>
  <si>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10900000000000000</t>
  </si>
  <si>
    <t>i2_00010900000000000000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</si>
  <si>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</si>
  <si>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</si>
  <si>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10904000000000110</t>
  </si>
  <si>
    <t>i2_00010904000000000110</t>
  </si>
  <si>
    <t>Земельный налог (по обязательствам, возникшим до 1 января 2006 года)</t>
  </si>
  <si>
    <t>10904050000000110</t>
  </si>
  <si>
    <t>i2_00010904050000000110</t>
  </si>
  <si>
    <t>Земельный налог (по обязательствам, возникшим до 1 января 2006 года), мобилизуемый на межселенных территориях</t>
  </si>
  <si>
    <t>10904053050000110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</si>
  <si>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</si>
  <si>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</si>
  <si>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</si>
  <si>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</si>
  <si>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</si>
  <si>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</si>
  <si>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</si>
  <si>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</si>
  <si>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11105000000000120</t>
  </si>
  <si>
    <t>i2_00011105000000000120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</si>
  <si>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</si>
  <si>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</si>
  <si>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</si>
  <si>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</si>
  <si>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</si>
  <si>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</si>
  <si>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</si>
  <si>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</si>
  <si>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</si>
  <si>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</si>
  <si>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</si>
  <si>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</si>
  <si>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</si>
  <si>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ПЛАТЕЖИ ПРИ ПОЛЬЗОВАНИИ ПРИРОДНЫМИ РЕСУРСАМИ</t>
  </si>
  <si>
    <t>11200000000000000</t>
  </si>
  <si>
    <t>i2_00011200000000000000</t>
  </si>
  <si>
    <t>11201000010000120</t>
  </si>
  <si>
    <t>i2_00011201000010000120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</si>
  <si>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</si>
  <si>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</si>
  <si>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</si>
  <si>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</si>
  <si>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</si>
  <si>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</si>
  <si>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</si>
  <si>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</si>
  <si>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</si>
  <si>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</si>
  <si>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</si>
  <si>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</si>
  <si>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</si>
  <si>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</si>
  <si>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</si>
  <si>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</si>
  <si>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</si>
  <si>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</si>
  <si>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</si>
  <si>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</si>
  <si>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</si>
  <si>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</si>
  <si>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</si>
  <si>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</si>
  <si>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</si>
  <si>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</si>
  <si>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</si>
  <si>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</si>
  <si>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</si>
  <si>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</si>
  <si>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</si>
  <si>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</si>
  <si>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</si>
  <si>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</si>
  <si>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</si>
  <si>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</si>
  <si>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</si>
  <si>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</si>
  <si>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</si>
  <si>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</si>
  <si>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</si>
  <si>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АДМИНИСТРАТИВНЫЕ ПЛАТЕЖИ И СБОРЫ</t>
  </si>
  <si>
    <t>11500000000000000</t>
  </si>
  <si>
    <t>i2_00011500000000000000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</si>
  <si>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</si>
  <si>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11502000000000140</t>
  </si>
  <si>
    <t>i2_00011502000000000140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</si>
  <si>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</si>
  <si>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11502050050000140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</si>
  <si>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</si>
  <si>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</si>
  <si>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</si>
  <si>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</si>
  <si>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</si>
  <si>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</si>
  <si>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</si>
  <si>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</si>
  <si>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</si>
  <si>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</si>
  <si>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</si>
  <si>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</si>
  <si>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</si>
  <si>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</si>
  <si>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</si>
  <si>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</si>
  <si>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</si>
  <si>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нарушение бюджетного законодательства Российской Федерации</t>
  </si>
  <si>
    <t>11618000000000140</t>
  </si>
  <si>
    <t>i2_00011618000000000140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</si>
  <si>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</si>
  <si>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</si>
  <si>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</si>
  <si>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</si>
  <si>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</si>
  <si>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</si>
  <si>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</si>
  <si>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</si>
  <si>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</si>
  <si>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</si>
  <si>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</si>
  <si>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</si>
  <si>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</si>
  <si>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</si>
  <si>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</si>
  <si>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</si>
  <si>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</si>
  <si>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</si>
  <si>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</si>
  <si>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</si>
  <si>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</si>
  <si>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</si>
  <si>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</si>
  <si>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</si>
  <si>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</si>
  <si>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</si>
  <si>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</si>
  <si>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</si>
  <si>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</si>
  <si>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</si>
  <si>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</si>
  <si>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</si>
  <si>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i2_00020201001000000151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</si>
  <si>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</si>
  <si>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</si>
  <si>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</si>
  <si>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</si>
  <si>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</si>
  <si>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</si>
  <si>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</si>
  <si>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20202009000000151</t>
  </si>
  <si>
    <t>i2_00020202009000000151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</si>
  <si>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</si>
  <si>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20202009050000151</t>
  </si>
  <si>
    <t>Субсидии бюджетам на реализацию федеральных целевых программ</t>
  </si>
  <si>
    <t>20202051000000151</t>
  </si>
  <si>
    <t>i2_00020202051000000151</t>
  </si>
  <si>
    <t>Субсидии бюджетам муниципальных районов на реализацию федеральных целевых программ</t>
  </si>
  <si>
    <t>20202051050000151</t>
  </si>
  <si>
    <t>Субсидии бюджетам на модернизацию региональных систем дошкольного образования</t>
  </si>
  <si>
    <t>20202204000000151</t>
  </si>
  <si>
    <t>i2_00020202204000000151</t>
  </si>
  <si>
    <t>Субсидии бюджетам муниципальных районов на модернизацию региональных систем дошкольного образования</t>
  </si>
  <si>
    <t>20202204050000151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</si>
  <si>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</si>
  <si>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20202215000000151</t>
  </si>
  <si>
    <t>i2_00020202215000000151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</si>
  <si>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</si>
  <si>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20202215050000151</t>
  </si>
  <si>
    <t>Прочие субсидии</t>
  </si>
  <si>
    <t>20202999000000151</t>
  </si>
  <si>
    <t>i2_00020202999000000151</t>
  </si>
  <si>
    <t>Прочие субсидии бюджетам муниципальных районов</t>
  </si>
  <si>
    <t>20202999050000151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</si>
  <si>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</si>
  <si>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</si>
  <si>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</si>
  <si>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оплату жилищно-коммунальных услуг отдельным категориям граждан</t>
  </si>
  <si>
    <t>20203001000000151</t>
  </si>
  <si>
    <t>i2_00020203001000000151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</si>
  <si>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</si>
  <si>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</si>
  <si>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</si>
  <si>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20203007000000151</t>
  </si>
  <si>
    <t>i2_00020203007000000151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</si>
  <si>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</si>
  <si>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</si>
  <si>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</si>
  <si>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</si>
  <si>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i2_00020203013000000151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</si>
  <si>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</si>
  <si>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</si>
  <si>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</si>
  <si>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i2_00020203015000000151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</si>
  <si>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</si>
  <si>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</si>
  <si>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</si>
  <si>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муниципальных образований на ежемесячное денежное вознаграждение за классное руководство</t>
  </si>
  <si>
    <t>20203021000000151</t>
  </si>
  <si>
    <t>i2_00020203021000000151</t>
  </si>
  <si>
    <t>Субвенции бюджетам муниципальных районов на ежемесячное денежное вознаграждение за классное руководство</t>
  </si>
  <si>
    <t>20203021050000151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</si>
  <si>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</si>
  <si>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</si>
  <si>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</si>
  <si>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</si>
  <si>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</si>
  <si>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</si>
  <si>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</si>
  <si>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i2_00020203027000000151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</si>
  <si>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</si>
  <si>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</si>
  <si>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</si>
  <si>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20203029000000151</t>
  </si>
  <si>
    <t>i2_00020203029000000151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</si>
  <si>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</si>
  <si>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</si>
  <si>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</si>
  <si>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20203119000000151</t>
  </si>
  <si>
    <t>i2_00020203119000000151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</si>
  <si>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</si>
  <si>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20203119050000151</t>
  </si>
  <si>
    <t>Прочие субвенции</t>
  </si>
  <si>
    <t>20203999000000151</t>
  </si>
  <si>
    <t>i2_00020203999000000151</t>
  </si>
  <si>
    <t>Прочие субвенции бюджетам муниципальных районов</t>
  </si>
  <si>
    <t>20203999050000151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</si>
  <si>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</si>
  <si>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</si>
  <si>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</si>
  <si>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</si>
  <si>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</si>
  <si>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</si>
  <si>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</si>
  <si>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</si>
  <si>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20204025000000151</t>
  </si>
  <si>
    <t>i2_00020204025000000151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</si>
  <si>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</si>
  <si>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</si>
  <si>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</si>
  <si>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20204041000000151</t>
  </si>
  <si>
    <t>i2_00020204041000000151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</si>
  <si>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</si>
  <si>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20204041050000151</t>
  </si>
  <si>
    <t>Прочие межбюджетные трансферты, передаваемые бюджетам</t>
  </si>
  <si>
    <t>20204999000000151</t>
  </si>
  <si>
    <t>i2_00020204999000000151</t>
  </si>
  <si>
    <t>20204999050000151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</si>
  <si>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</si>
  <si>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</si>
  <si>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</si>
  <si>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</si>
  <si>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</si>
  <si>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20705000050000180</t>
  </si>
  <si>
    <t>i2_00020705000050000180</t>
  </si>
  <si>
    <t>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</si>
  <si>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</si>
  <si>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</si>
  <si>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</si>
  <si>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</si>
  <si>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</si>
  <si>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i2_00021800000000000151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</si>
  <si>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</si>
  <si>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</si>
  <si>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>i2_00021805000050000151</t>
  </si>
  <si>
    <t>21805010050000151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</si>
  <si>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</si>
  <si>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</si>
  <si>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</si>
  <si>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</si>
  <si>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</si>
  <si>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</si>
  <si>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01 января 2016 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</si>
</sst>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065"/>
  <sheetViews>
    <sheetView tabSelected="1" topLeftCell="A13" workbookViewId="0">
      <selection activeCell="I3" sqref="I3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>
      <c r="A1" s="188" t="s">
        <v>36</v>
      </c>
      <c r="B1" s="188"/>
      <c r="C1" s="188"/>
      <c r="D1" s="188"/>
      <c r="E1" s="188"/>
      <c r="F1" s="188"/>
      <c r="G1" s="188"/>
      <c r="H1" s="188"/>
      <c r="I1" s="189"/>
      <c r="J1" s="1" t="s">
        <v>3</v>
      </c>
      <c r="K1" s="22"/>
    </row>
    <row r="2" spans="1:11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25</v>
      </c>
    </row>
    <row r="3" spans="1:11">
      <c r="A3" s="32" t="s">
        <v>52</v>
      </c>
      <c r="B3" s="192" t="s">
        <v>2491</v>
      </c>
      <c r="C3" s="192"/>
      <c r="D3" s="192"/>
      <c r="E3" s="22"/>
      <c r="F3" s="22"/>
      <c r="G3" s="193"/>
      <c r="H3" s="193"/>
      <c r="I3" s="32" t="s">
        <v>22</v>
      </c>
      <c r="J3" s="132">
        <v>42370</v>
      </c>
      <c r="K3" s="22" t="s">
        <v>8</v>
      </c>
    </row>
    <row r="4" spans="1:11">
      <c r="A4" s="3"/>
      <c r="B4" s="3"/>
      <c r="C4" s="3"/>
      <c r="D4" s="3"/>
      <c r="E4" s="3"/>
      <c r="F4" s="3"/>
      <c r="G4" s="3"/>
      <c r="H4" s="6"/>
      <c r="I4" s="33" t="s">
        <v>21</v>
      </c>
      <c r="J4" s="87"/>
      <c r="K4" s="22" t="s">
        <v>64</v>
      </c>
    </row>
    <row r="5" spans="1:11">
      <c r="A5" s="3" t="s">
        <v>37</v>
      </c>
      <c r="B5" s="190" t="s">
        <v>62</v>
      </c>
      <c r="C5" s="190"/>
      <c r="D5" s="190"/>
      <c r="E5" s="190"/>
      <c r="F5" s="190"/>
      <c r="G5" s="190"/>
      <c r="H5" s="190"/>
      <c r="I5" s="33" t="s">
        <v>30</v>
      </c>
      <c r="J5" s="88"/>
      <c r="K5" s="22"/>
    </row>
    <row r="6" spans="1:11">
      <c r="A6" s="3" t="s">
        <v>38</v>
      </c>
      <c r="B6" s="191" t="s">
        <v>61</v>
      </c>
      <c r="C6" s="191"/>
      <c r="D6" s="191"/>
      <c r="E6" s="191"/>
      <c r="F6" s="191"/>
      <c r="G6" s="191"/>
      <c r="H6" s="191"/>
      <c r="I6" s="33" t="s">
        <v>59</v>
      </c>
      <c r="J6" s="88"/>
      <c r="K6" s="22" t="s">
        <v>65</v>
      </c>
    </row>
    <row r="7" spans="1:11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/>
    </row>
    <row r="9" spans="1:11" ht="1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9" t="s">
        <v>63</v>
      </c>
    </row>
    <row r="10" spans="1:11">
      <c r="A10" s="8"/>
      <c r="B10" s="8"/>
      <c r="C10" s="9"/>
      <c r="D10" s="9"/>
      <c r="E10" s="9"/>
      <c r="F10" s="9"/>
      <c r="G10" s="9"/>
      <c r="H10" s="10"/>
      <c r="I10" s="10"/>
      <c r="J10" s="11"/>
      <c r="K10" s="130"/>
    </row>
    <row r="11" spans="1:11" ht="12.75" customHeight="1">
      <c r="A11" s="152" t="s">
        <v>39</v>
      </c>
      <c r="B11" s="152" t="s">
        <v>40</v>
      </c>
      <c r="C11" s="158" t="s">
        <v>41</v>
      </c>
      <c r="D11" s="159"/>
      <c r="E11" s="159"/>
      <c r="F11" s="159"/>
      <c r="G11" s="160"/>
      <c r="H11" s="152" t="s">
        <v>42</v>
      </c>
      <c r="I11" s="152" t="s">
        <v>23</v>
      </c>
      <c r="J11" s="152" t="s">
        <v>43</v>
      </c>
      <c r="K11" s="115"/>
    </row>
    <row r="12" spans="1:11">
      <c r="A12" s="153"/>
      <c r="B12" s="153"/>
      <c r="C12" s="161"/>
      <c r="D12" s="162"/>
      <c r="E12" s="162"/>
      <c r="F12" s="162"/>
      <c r="G12" s="163"/>
      <c r="H12" s="153"/>
      <c r="I12" s="153"/>
      <c r="J12" s="153"/>
      <c r="K12" s="115"/>
    </row>
    <row r="13" spans="1:11">
      <c r="A13" s="154"/>
      <c r="B13" s="154"/>
      <c r="C13" s="164"/>
      <c r="D13" s="165"/>
      <c r="E13" s="165"/>
      <c r="F13" s="165"/>
      <c r="G13" s="166"/>
      <c r="H13" s="154"/>
      <c r="I13" s="154"/>
      <c r="J13" s="154"/>
      <c r="K13" s="115"/>
    </row>
    <row r="14" spans="1:11" ht="13.5" thickBot="1">
      <c r="A14" s="70">
        <v>1</v>
      </c>
      <c r="B14" s="12">
        <v>2</v>
      </c>
      <c r="C14" s="182">
        <v>3</v>
      </c>
      <c r="D14" s="183"/>
      <c r="E14" s="183"/>
      <c r="F14" s="183"/>
      <c r="G14" s="184"/>
      <c r="H14" s="13" t="s">
        <v>2</v>
      </c>
      <c r="I14" s="13" t="s">
        <v>25</v>
      </c>
      <c r="J14" s="13" t="s">
        <v>26</v>
      </c>
      <c r="K14" s="116"/>
    </row>
    <row r="15" spans="1:11">
      <c r="A15" s="71" t="s">
        <v>28</v>
      </c>
      <c r="B15" s="38" t="s">
        <v>6</v>
      </c>
      <c r="C15" s="155" t="s">
        <v>17</v>
      </c>
      <c r="D15" s="156"/>
      <c r="E15" s="156"/>
      <c r="F15" s="156"/>
      <c r="G15" s="157"/>
      <c r="H15" s="52">
        <v>436728159.63999999</v>
      </c>
      <c r="I15" s="52">
        <v>427655735.52999997</v>
      </c>
      <c r="J15" s="106">
        <v>9072424.1099999994</v>
      </c>
    </row>
    <row r="16" spans="1:11">
      <c r="A16" s="72" t="s">
        <v>4</v>
      </c>
      <c r="B16" s="50"/>
      <c r="C16" s="195"/>
      <c r="D16" s="196"/>
      <c r="E16" s="196"/>
      <c r="F16" s="196"/>
      <c r="G16" s="197"/>
      <c r="H16" s="56"/>
      <c r="I16" s="57"/>
      <c r="J16" s="58"/>
    </row>
    <row r="17" spans="1:12">
      <c r="A17" s="101" t="s">
        <v>2165</v>
      </c>
      <c r="B17" s="102" t="s">
        <v>6</v>
      </c>
      <c r="C17" s="103" t="s">
        <v>67</v>
      </c>
      <c r="D17" s="167" t="s">
        <v>2166</v>
      </c>
      <c r="E17" s="168"/>
      <c r="F17" s="168"/>
      <c r="G17" s="169"/>
      <c r="H17" s="98">
        <v>140813576.78</v>
      </c>
      <c r="I17" s="104">
        <v>143348249.00999999</v>
      </c>
      <c r="J17" s="105">
        <f t="shared" ref="J17:J48" si="0">H17-I17</f>
        <v>-2534672.23</v>
      </c>
      <c r="K17" s="120" t="str">
        <f t="shared" ref="K17:K48" si="1">C17 &amp; D17 &amp; G17</f>
        <v>00010000000000000000</v>
      </c>
      <c r="L17" s="107" t="s">
        <v>1609</v>
      </c>
    </row>
    <row r="18" spans="1:12">
      <c r="A18" s="101" t="s">
        <v>2167</v>
      </c>
      <c r="B18" s="102" t="s">
        <v>6</v>
      </c>
      <c r="C18" s="103" t="s">
        <v>67</v>
      </c>
      <c r="D18" s="167" t="s">
        <v>2168</v>
      </c>
      <c r="E18" s="168"/>
      <c r="F18" s="168"/>
      <c r="G18" s="169"/>
      <c r="H18" s="98">
        <v>103224000</v>
      </c>
      <c r="I18" s="104">
        <v>105499331.40000001</v>
      </c>
      <c r="J18" s="105">
        <f t="shared" si="0"/>
        <v>-2275331.4</v>
      </c>
      <c r="K18" s="120" t="str">
        <f t="shared" si="1"/>
        <v>00010100000000000000</v>
      </c>
      <c r="L18" s="107" t="s">
        <v>2169</v>
      </c>
    </row>
    <row r="19" spans="1:12">
      <c r="A19" s="101" t="s">
        <v>2170</v>
      </c>
      <c r="B19" s="102" t="s">
        <v>6</v>
      </c>
      <c r="C19" s="103" t="s">
        <v>67</v>
      </c>
      <c r="D19" s="167" t="s">
        <v>2171</v>
      </c>
      <c r="E19" s="168"/>
      <c r="F19" s="168"/>
      <c r="G19" s="169"/>
      <c r="H19" s="98">
        <v>103224000</v>
      </c>
      <c r="I19" s="104">
        <v>105499331.40000001</v>
      </c>
      <c r="J19" s="105">
        <f t="shared" si="0"/>
        <v>-2275331.4</v>
      </c>
      <c r="K19" s="120" t="str">
        <f t="shared" si="1"/>
        <v>00010102000010000110</v>
      </c>
      <c r="L19" s="107" t="s">
        <v>2172</v>
      </c>
    </row>
    <row r="20" spans="1:12" s="85" customFormat="1" ht="56.25">
      <c r="A20" s="80" t="s">
        <v>2173</v>
      </c>
      <c r="B20" s="79" t="s">
        <v>6</v>
      </c>
      <c r="C20" s="123" t="s">
        <v>67</v>
      </c>
      <c r="D20" s="200" t="s">
        <v>2174</v>
      </c>
      <c r="E20" s="201"/>
      <c r="F20" s="201"/>
      <c r="G20" s="202"/>
      <c r="H20" s="81">
        <v>102549500</v>
      </c>
      <c r="I20" s="82">
        <v>104744110.47</v>
      </c>
      <c r="J20" s="83">
        <f t="shared" si="0"/>
        <v>-2194610.4700000002</v>
      </c>
      <c r="K20" s="121" t="str">
        <f t="shared" si="1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2175</v>
      </c>
      <c r="B21" s="79" t="s">
        <v>6</v>
      </c>
      <c r="C21" s="123" t="s">
        <v>67</v>
      </c>
      <c r="D21" s="200" t="s">
        <v>2176</v>
      </c>
      <c r="E21" s="201"/>
      <c r="F21" s="201"/>
      <c r="G21" s="202"/>
      <c r="H21" s="81">
        <v>197100</v>
      </c>
      <c r="I21" s="82">
        <v>237334.07</v>
      </c>
      <c r="J21" s="83">
        <f t="shared" si="0"/>
        <v>-40234.07</v>
      </c>
      <c r="K21" s="121" t="str">
        <f t="shared" si="1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2177</v>
      </c>
      <c r="B22" s="79" t="s">
        <v>6</v>
      </c>
      <c r="C22" s="123" t="s">
        <v>67</v>
      </c>
      <c r="D22" s="200" t="s">
        <v>2178</v>
      </c>
      <c r="E22" s="201"/>
      <c r="F22" s="201"/>
      <c r="G22" s="202"/>
      <c r="H22" s="81">
        <v>259000</v>
      </c>
      <c r="I22" s="82">
        <v>280620.65999999997</v>
      </c>
      <c r="J22" s="83">
        <f t="shared" si="0"/>
        <v>-21620.66</v>
      </c>
      <c r="K22" s="121" t="str">
        <f t="shared" si="1"/>
        <v>00010102030010000110</v>
      </c>
      <c r="L22" s="84" t="str">
        <f>C22 &amp; D22 &amp; G22</f>
        <v>00010102030010000110</v>
      </c>
    </row>
    <row r="23" spans="1:12" s="85" customFormat="1" ht="67.5">
      <c r="A23" s="80" t="s">
        <v>2179</v>
      </c>
      <c r="B23" s="79" t="s">
        <v>6</v>
      </c>
      <c r="C23" s="123" t="s">
        <v>67</v>
      </c>
      <c r="D23" s="200" t="s">
        <v>2180</v>
      </c>
      <c r="E23" s="201"/>
      <c r="F23" s="201"/>
      <c r="G23" s="202"/>
      <c r="H23" s="81">
        <v>218400</v>
      </c>
      <c r="I23" s="82">
        <v>237266.2</v>
      </c>
      <c r="J23" s="83">
        <f t="shared" si="0"/>
        <v>-18866.2</v>
      </c>
      <c r="K23" s="121" t="str">
        <f t="shared" si="1"/>
        <v>00010102040010000110</v>
      </c>
      <c r="L23" s="84" t="str">
        <f>C23 &amp; D23 &amp; G23</f>
        <v>00010102040010000110</v>
      </c>
    </row>
    <row r="24" spans="1:12" ht="22.5">
      <c r="A24" s="101" t="s">
        <v>2181</v>
      </c>
      <c r="B24" s="102" t="s">
        <v>6</v>
      </c>
      <c r="C24" s="103" t="s">
        <v>67</v>
      </c>
      <c r="D24" s="167" t="s">
        <v>2182</v>
      </c>
      <c r="E24" s="168"/>
      <c r="F24" s="168"/>
      <c r="G24" s="169"/>
      <c r="H24" s="98">
        <v>3711100</v>
      </c>
      <c r="I24" s="104">
        <v>3682011.6</v>
      </c>
      <c r="J24" s="105">
        <f t="shared" si="0"/>
        <v>29088.400000000001</v>
      </c>
      <c r="K24" s="120" t="str">
        <f t="shared" si="1"/>
        <v>00010300000000000000</v>
      </c>
      <c r="L24" s="107" t="s">
        <v>2183</v>
      </c>
    </row>
    <row r="25" spans="1:12" ht="22.5">
      <c r="A25" s="101" t="s">
        <v>2184</v>
      </c>
      <c r="B25" s="102" t="s">
        <v>6</v>
      </c>
      <c r="C25" s="103" t="s">
        <v>67</v>
      </c>
      <c r="D25" s="167" t="s">
        <v>2185</v>
      </c>
      <c r="E25" s="168"/>
      <c r="F25" s="168"/>
      <c r="G25" s="169"/>
      <c r="H25" s="98">
        <v>3711100</v>
      </c>
      <c r="I25" s="104">
        <v>3682011.6</v>
      </c>
      <c r="J25" s="105">
        <f t="shared" si="0"/>
        <v>29088.400000000001</v>
      </c>
      <c r="K25" s="120" t="str">
        <f t="shared" si="1"/>
        <v>00010302000010000110</v>
      </c>
      <c r="L25" s="107" t="s">
        <v>2186</v>
      </c>
    </row>
    <row r="26" spans="1:12" s="85" customFormat="1" ht="56.25">
      <c r="A26" s="80" t="s">
        <v>2187</v>
      </c>
      <c r="B26" s="79" t="s">
        <v>6</v>
      </c>
      <c r="C26" s="123" t="s">
        <v>67</v>
      </c>
      <c r="D26" s="200" t="s">
        <v>2188</v>
      </c>
      <c r="E26" s="201"/>
      <c r="F26" s="201"/>
      <c r="G26" s="202"/>
      <c r="H26" s="81">
        <v>1307500</v>
      </c>
      <c r="I26" s="82">
        <v>1283559.78</v>
      </c>
      <c r="J26" s="83">
        <f t="shared" si="0"/>
        <v>23940.22</v>
      </c>
      <c r="K26" s="121" t="str">
        <f t="shared" si="1"/>
        <v>00010302230010000110</v>
      </c>
      <c r="L26" s="84" t="str">
        <f>C26 &amp; D26 &amp; G26</f>
        <v>00010302230010000110</v>
      </c>
    </row>
    <row r="27" spans="1:12" s="85" customFormat="1" ht="78.75">
      <c r="A27" s="80" t="s">
        <v>2189</v>
      </c>
      <c r="B27" s="79" t="s">
        <v>6</v>
      </c>
      <c r="C27" s="123" t="s">
        <v>67</v>
      </c>
      <c r="D27" s="200" t="s">
        <v>2190</v>
      </c>
      <c r="E27" s="201"/>
      <c r="F27" s="201"/>
      <c r="G27" s="202"/>
      <c r="H27" s="81">
        <v>29700</v>
      </c>
      <c r="I27" s="82">
        <v>34772.5</v>
      </c>
      <c r="J27" s="83">
        <f t="shared" si="0"/>
        <v>-5072.5</v>
      </c>
      <c r="K27" s="121" t="str">
        <f t="shared" si="1"/>
        <v>00010302240010000110</v>
      </c>
      <c r="L27" s="84" t="str">
        <f>C27 &amp; D27 &amp; G27</f>
        <v>00010302240010000110</v>
      </c>
    </row>
    <row r="28" spans="1:12" s="85" customFormat="1" ht="56.25">
      <c r="A28" s="80" t="s">
        <v>2191</v>
      </c>
      <c r="B28" s="79" t="s">
        <v>6</v>
      </c>
      <c r="C28" s="123" t="s">
        <v>67</v>
      </c>
      <c r="D28" s="200" t="s">
        <v>2192</v>
      </c>
      <c r="E28" s="201"/>
      <c r="F28" s="201"/>
      <c r="G28" s="202"/>
      <c r="H28" s="81">
        <v>2598800</v>
      </c>
      <c r="I28" s="82">
        <v>2528767.0699999998</v>
      </c>
      <c r="J28" s="83">
        <f t="shared" si="0"/>
        <v>70032.929999999993</v>
      </c>
      <c r="K28" s="121" t="str">
        <f t="shared" si="1"/>
        <v>00010302250010000110</v>
      </c>
      <c r="L28" s="84" t="str">
        <f>C28 &amp; D28 &amp; G28</f>
        <v>00010302250010000110</v>
      </c>
    </row>
    <row r="29" spans="1:12" s="85" customFormat="1" ht="56.25">
      <c r="A29" s="80" t="s">
        <v>2193</v>
      </c>
      <c r="B29" s="79" t="s">
        <v>6</v>
      </c>
      <c r="C29" s="123" t="s">
        <v>67</v>
      </c>
      <c r="D29" s="200" t="s">
        <v>2194</v>
      </c>
      <c r="E29" s="201"/>
      <c r="F29" s="201"/>
      <c r="G29" s="202"/>
      <c r="H29" s="81">
        <v>-224900</v>
      </c>
      <c r="I29" s="82">
        <v>-165087.75</v>
      </c>
      <c r="J29" s="83">
        <f t="shared" si="0"/>
        <v>-59812.25</v>
      </c>
      <c r="K29" s="121" t="str">
        <f t="shared" si="1"/>
        <v>00010302260010000110</v>
      </c>
      <c r="L29" s="84" t="str">
        <f>C29 &amp; D29 &amp; G29</f>
        <v>00010302260010000110</v>
      </c>
    </row>
    <row r="30" spans="1:12">
      <c r="A30" s="101" t="s">
        <v>2195</v>
      </c>
      <c r="B30" s="102" t="s">
        <v>6</v>
      </c>
      <c r="C30" s="103" t="s">
        <v>67</v>
      </c>
      <c r="D30" s="167" t="s">
        <v>2196</v>
      </c>
      <c r="E30" s="168"/>
      <c r="F30" s="168"/>
      <c r="G30" s="169"/>
      <c r="H30" s="98">
        <v>11702500</v>
      </c>
      <c r="I30" s="104">
        <v>11799260.49</v>
      </c>
      <c r="J30" s="105">
        <f t="shared" si="0"/>
        <v>-96760.49</v>
      </c>
      <c r="K30" s="120" t="str">
        <f t="shared" si="1"/>
        <v>00010500000000000000</v>
      </c>
      <c r="L30" s="107" t="s">
        <v>2197</v>
      </c>
    </row>
    <row r="31" spans="1:12" ht="22.5">
      <c r="A31" s="101" t="s">
        <v>2198</v>
      </c>
      <c r="B31" s="102" t="s">
        <v>6</v>
      </c>
      <c r="C31" s="103" t="s">
        <v>67</v>
      </c>
      <c r="D31" s="167" t="s">
        <v>2199</v>
      </c>
      <c r="E31" s="168"/>
      <c r="F31" s="168"/>
      <c r="G31" s="169"/>
      <c r="H31" s="98">
        <v>11700000</v>
      </c>
      <c r="I31" s="104">
        <v>11796794</v>
      </c>
      <c r="J31" s="105">
        <f t="shared" si="0"/>
        <v>-96794</v>
      </c>
      <c r="K31" s="120" t="str">
        <f t="shared" si="1"/>
        <v>00010502000020000110</v>
      </c>
      <c r="L31" s="107" t="s">
        <v>2200</v>
      </c>
    </row>
    <row r="32" spans="1:12" s="85" customFormat="1" ht="22.5">
      <c r="A32" s="80" t="s">
        <v>2198</v>
      </c>
      <c r="B32" s="79" t="s">
        <v>6</v>
      </c>
      <c r="C32" s="123" t="s">
        <v>67</v>
      </c>
      <c r="D32" s="200" t="s">
        <v>2201</v>
      </c>
      <c r="E32" s="201"/>
      <c r="F32" s="201"/>
      <c r="G32" s="202"/>
      <c r="H32" s="81">
        <v>11685000</v>
      </c>
      <c r="I32" s="82">
        <v>11781036.32</v>
      </c>
      <c r="J32" s="83">
        <f t="shared" si="0"/>
        <v>-96036.32</v>
      </c>
      <c r="K32" s="121" t="str">
        <f t="shared" si="1"/>
        <v>00010502010020000110</v>
      </c>
      <c r="L32" s="84" t="str">
        <f>C32 &amp; D32 &amp; G32</f>
        <v>00010502010020000110</v>
      </c>
    </row>
    <row r="33" spans="1:12" s="85" customFormat="1" ht="33.75">
      <c r="A33" s="80" t="s">
        <v>2202</v>
      </c>
      <c r="B33" s="79" t="s">
        <v>6</v>
      </c>
      <c r="C33" s="123" t="s">
        <v>67</v>
      </c>
      <c r="D33" s="200" t="s">
        <v>2203</v>
      </c>
      <c r="E33" s="201"/>
      <c r="F33" s="201"/>
      <c r="G33" s="202"/>
      <c r="H33" s="81">
        <v>15000</v>
      </c>
      <c r="I33" s="82">
        <v>15757.68</v>
      </c>
      <c r="J33" s="83">
        <f t="shared" si="0"/>
        <v>-757.68</v>
      </c>
      <c r="K33" s="121" t="str">
        <f t="shared" si="1"/>
        <v>00010502020020000110</v>
      </c>
      <c r="L33" s="84" t="str">
        <f>C33 &amp; D33 &amp; G33</f>
        <v>00010502020020000110</v>
      </c>
    </row>
    <row r="34" spans="1:12">
      <c r="A34" s="101" t="s">
        <v>2205</v>
      </c>
      <c r="B34" s="102" t="s">
        <v>6</v>
      </c>
      <c r="C34" s="103" t="s">
        <v>67</v>
      </c>
      <c r="D34" s="167" t="s">
        <v>2206</v>
      </c>
      <c r="E34" s="168"/>
      <c r="F34" s="168"/>
      <c r="G34" s="169"/>
      <c r="H34" s="98">
        <v>2500</v>
      </c>
      <c r="I34" s="104">
        <v>2466.4899999999998</v>
      </c>
      <c r="J34" s="105">
        <f t="shared" si="0"/>
        <v>33.51</v>
      </c>
      <c r="K34" s="120" t="str">
        <f t="shared" si="1"/>
        <v>00010503000010000110</v>
      </c>
      <c r="L34" s="107" t="s">
        <v>2204</v>
      </c>
    </row>
    <row r="35" spans="1:12" s="85" customFormat="1">
      <c r="A35" s="80" t="s">
        <v>2205</v>
      </c>
      <c r="B35" s="79" t="s">
        <v>6</v>
      </c>
      <c r="C35" s="123" t="s">
        <v>67</v>
      </c>
      <c r="D35" s="200" t="s">
        <v>2207</v>
      </c>
      <c r="E35" s="201"/>
      <c r="F35" s="201"/>
      <c r="G35" s="202"/>
      <c r="H35" s="81">
        <v>2500</v>
      </c>
      <c r="I35" s="82">
        <v>2466.4899999999998</v>
      </c>
      <c r="J35" s="83">
        <f t="shared" si="0"/>
        <v>33.51</v>
      </c>
      <c r="K35" s="121" t="str">
        <f t="shared" si="1"/>
        <v>00010503010010000110</v>
      </c>
      <c r="L35" s="84" t="str">
        <f>C35 &amp; D35 &amp; G35</f>
        <v>00010503010010000110</v>
      </c>
    </row>
    <row r="36" spans="1:12">
      <c r="A36" s="101" t="s">
        <v>2208</v>
      </c>
      <c r="B36" s="102" t="s">
        <v>6</v>
      </c>
      <c r="C36" s="103" t="s">
        <v>67</v>
      </c>
      <c r="D36" s="167" t="s">
        <v>2209</v>
      </c>
      <c r="E36" s="168"/>
      <c r="F36" s="168"/>
      <c r="G36" s="169"/>
      <c r="H36" s="98">
        <v>2500000</v>
      </c>
      <c r="I36" s="104">
        <v>2646370.2400000002</v>
      </c>
      <c r="J36" s="105">
        <f t="shared" si="0"/>
        <v>-146370.23999999999</v>
      </c>
      <c r="K36" s="120" t="str">
        <f t="shared" si="1"/>
        <v>00010800000000000000</v>
      </c>
      <c r="L36" s="107" t="s">
        <v>2210</v>
      </c>
    </row>
    <row r="37" spans="1:12" ht="22.5">
      <c r="A37" s="101" t="s">
        <v>2211</v>
      </c>
      <c r="B37" s="102" t="s">
        <v>6</v>
      </c>
      <c r="C37" s="103" t="s">
        <v>67</v>
      </c>
      <c r="D37" s="167" t="s">
        <v>2212</v>
      </c>
      <c r="E37" s="168"/>
      <c r="F37" s="168"/>
      <c r="G37" s="169"/>
      <c r="H37" s="98">
        <v>2465000</v>
      </c>
      <c r="I37" s="104">
        <v>2631370.2400000002</v>
      </c>
      <c r="J37" s="105">
        <f t="shared" si="0"/>
        <v>-166370.23999999999</v>
      </c>
      <c r="K37" s="120" t="str">
        <f t="shared" si="1"/>
        <v>00010803000010000110</v>
      </c>
      <c r="L37" s="107" t="s">
        <v>2213</v>
      </c>
    </row>
    <row r="38" spans="1:12" s="85" customFormat="1" ht="33.75">
      <c r="A38" s="80" t="s">
        <v>2214</v>
      </c>
      <c r="B38" s="79" t="s">
        <v>6</v>
      </c>
      <c r="C38" s="123" t="s">
        <v>67</v>
      </c>
      <c r="D38" s="200" t="s">
        <v>2215</v>
      </c>
      <c r="E38" s="201"/>
      <c r="F38" s="201"/>
      <c r="G38" s="202"/>
      <c r="H38" s="81">
        <v>2465000</v>
      </c>
      <c r="I38" s="82">
        <v>2631370.2400000002</v>
      </c>
      <c r="J38" s="83">
        <f t="shared" si="0"/>
        <v>-166370.23999999999</v>
      </c>
      <c r="K38" s="121" t="str">
        <f t="shared" si="1"/>
        <v>00010803010010000110</v>
      </c>
      <c r="L38" s="84" t="str">
        <f>C38 &amp; D38 &amp; G38</f>
        <v>00010803010010000110</v>
      </c>
    </row>
    <row r="39" spans="1:12" ht="33.75">
      <c r="A39" s="101" t="s">
        <v>2216</v>
      </c>
      <c r="B39" s="102" t="s">
        <v>6</v>
      </c>
      <c r="C39" s="103" t="s">
        <v>67</v>
      </c>
      <c r="D39" s="167" t="s">
        <v>2217</v>
      </c>
      <c r="E39" s="168"/>
      <c r="F39" s="168"/>
      <c r="G39" s="169"/>
      <c r="H39" s="98">
        <v>35000</v>
      </c>
      <c r="I39" s="104">
        <v>15000</v>
      </c>
      <c r="J39" s="105">
        <f t="shared" si="0"/>
        <v>20000</v>
      </c>
      <c r="K39" s="120" t="str">
        <f t="shared" si="1"/>
        <v>00010807000010000110</v>
      </c>
      <c r="L39" s="107" t="s">
        <v>2218</v>
      </c>
    </row>
    <row r="40" spans="1:12" s="85" customFormat="1" ht="22.5">
      <c r="A40" s="80" t="s">
        <v>2219</v>
      </c>
      <c r="B40" s="79" t="s">
        <v>6</v>
      </c>
      <c r="C40" s="123" t="s">
        <v>67</v>
      </c>
      <c r="D40" s="200" t="s">
        <v>2220</v>
      </c>
      <c r="E40" s="201"/>
      <c r="F40" s="201"/>
      <c r="G40" s="202"/>
      <c r="H40" s="81">
        <v>35000</v>
      </c>
      <c r="I40" s="82">
        <v>15000</v>
      </c>
      <c r="J40" s="83">
        <f t="shared" si="0"/>
        <v>20000</v>
      </c>
      <c r="K40" s="121" t="str">
        <f t="shared" si="1"/>
        <v>00010807150010000110</v>
      </c>
      <c r="L40" s="84" t="str">
        <f>C40 &amp; D40 &amp; G40</f>
        <v>00010807150010000110</v>
      </c>
    </row>
    <row r="41" spans="1:12" ht="33.75">
      <c r="A41" s="101" t="s">
        <v>2223</v>
      </c>
      <c r="B41" s="102" t="s">
        <v>6</v>
      </c>
      <c r="C41" s="103" t="s">
        <v>67</v>
      </c>
      <c r="D41" s="167" t="s">
        <v>2221</v>
      </c>
      <c r="E41" s="168"/>
      <c r="F41" s="168"/>
      <c r="G41" s="169"/>
      <c r="H41" s="98">
        <v>500</v>
      </c>
      <c r="I41" s="104">
        <v>464.67</v>
      </c>
      <c r="J41" s="105">
        <f t="shared" si="0"/>
        <v>35.33</v>
      </c>
      <c r="K41" s="120" t="str">
        <f t="shared" si="1"/>
        <v>00010900000000000000</v>
      </c>
      <c r="L41" s="107" t="s">
        <v>2222</v>
      </c>
    </row>
    <row r="42" spans="1:12">
      <c r="A42" s="101" t="s">
        <v>2224</v>
      </c>
      <c r="B42" s="102" t="s">
        <v>6</v>
      </c>
      <c r="C42" s="103" t="s">
        <v>67</v>
      </c>
      <c r="D42" s="167" t="s">
        <v>2225</v>
      </c>
      <c r="E42" s="168"/>
      <c r="F42" s="168"/>
      <c r="G42" s="169"/>
      <c r="H42" s="98">
        <v>500</v>
      </c>
      <c r="I42" s="104">
        <v>464.67</v>
      </c>
      <c r="J42" s="105">
        <f t="shared" si="0"/>
        <v>35.33</v>
      </c>
      <c r="K42" s="120" t="str">
        <f t="shared" si="1"/>
        <v>00010904000000000110</v>
      </c>
      <c r="L42" s="107" t="s">
        <v>2226</v>
      </c>
    </row>
    <row r="43" spans="1:12" ht="22.5">
      <c r="A43" s="101" t="s">
        <v>2227</v>
      </c>
      <c r="B43" s="102" t="s">
        <v>6</v>
      </c>
      <c r="C43" s="103" t="s">
        <v>67</v>
      </c>
      <c r="D43" s="167" t="s">
        <v>2228</v>
      </c>
      <c r="E43" s="168"/>
      <c r="F43" s="168"/>
      <c r="G43" s="169"/>
      <c r="H43" s="98">
        <v>500</v>
      </c>
      <c r="I43" s="104">
        <v>464.67</v>
      </c>
      <c r="J43" s="105">
        <f t="shared" si="0"/>
        <v>35.33</v>
      </c>
      <c r="K43" s="120" t="str">
        <f t="shared" si="1"/>
        <v>00010904050000000110</v>
      </c>
      <c r="L43" s="107" t="s">
        <v>2229</v>
      </c>
    </row>
    <row r="44" spans="1:12" s="85" customFormat="1" ht="33.75">
      <c r="A44" s="80" t="s">
        <v>2230</v>
      </c>
      <c r="B44" s="79" t="s">
        <v>6</v>
      </c>
      <c r="C44" s="123" t="s">
        <v>67</v>
      </c>
      <c r="D44" s="200" t="s">
        <v>2231</v>
      </c>
      <c r="E44" s="201"/>
      <c r="F44" s="201"/>
      <c r="G44" s="202"/>
      <c r="H44" s="81">
        <v>500</v>
      </c>
      <c r="I44" s="82">
        <v>464.67</v>
      </c>
      <c r="J44" s="83">
        <f t="shared" si="0"/>
        <v>35.33</v>
      </c>
      <c r="K44" s="121" t="str">
        <f t="shared" si="1"/>
        <v>00010904053050000110</v>
      </c>
      <c r="L44" s="84" t="str">
        <f>C44 &amp; D44 &amp; G44</f>
        <v>00010904053050000110</v>
      </c>
    </row>
    <row r="45" spans="1:12" ht="33.75">
      <c r="A45" s="101" t="s">
        <v>2232</v>
      </c>
      <c r="B45" s="102" t="s">
        <v>6</v>
      </c>
      <c r="C45" s="103" t="s">
        <v>67</v>
      </c>
      <c r="D45" s="167" t="s">
        <v>2233</v>
      </c>
      <c r="E45" s="168"/>
      <c r="F45" s="168"/>
      <c r="G45" s="169"/>
      <c r="H45" s="98">
        <v>7798900</v>
      </c>
      <c r="I45" s="104">
        <v>7890744.79</v>
      </c>
      <c r="J45" s="105">
        <f t="shared" si="0"/>
        <v>-91844.79</v>
      </c>
      <c r="K45" s="120" t="str">
        <f t="shared" si="1"/>
        <v>00011100000000000000</v>
      </c>
      <c r="L45" s="107" t="s">
        <v>2234</v>
      </c>
    </row>
    <row r="46" spans="1:12" ht="22.5">
      <c r="A46" s="101" t="s">
        <v>2235</v>
      </c>
      <c r="B46" s="102" t="s">
        <v>6</v>
      </c>
      <c r="C46" s="103" t="s">
        <v>67</v>
      </c>
      <c r="D46" s="167" t="s">
        <v>2236</v>
      </c>
      <c r="E46" s="168"/>
      <c r="F46" s="168"/>
      <c r="G46" s="169"/>
      <c r="H46" s="98">
        <v>288900</v>
      </c>
      <c r="I46" s="104">
        <v>288910.98</v>
      </c>
      <c r="J46" s="105">
        <f t="shared" si="0"/>
        <v>-10.98</v>
      </c>
      <c r="K46" s="120" t="str">
        <f t="shared" si="1"/>
        <v>00011103000000000120</v>
      </c>
      <c r="L46" s="107" t="s">
        <v>2237</v>
      </c>
    </row>
    <row r="47" spans="1:12" s="85" customFormat="1" ht="33.75">
      <c r="A47" s="80" t="s">
        <v>2238</v>
      </c>
      <c r="B47" s="79" t="s">
        <v>6</v>
      </c>
      <c r="C47" s="123" t="s">
        <v>67</v>
      </c>
      <c r="D47" s="200" t="s">
        <v>2239</v>
      </c>
      <c r="E47" s="201"/>
      <c r="F47" s="201"/>
      <c r="G47" s="202"/>
      <c r="H47" s="81">
        <v>288900</v>
      </c>
      <c r="I47" s="82">
        <v>288910.98</v>
      </c>
      <c r="J47" s="83">
        <f t="shared" si="0"/>
        <v>-10.98</v>
      </c>
      <c r="K47" s="121" t="str">
        <f t="shared" si="1"/>
        <v>00011103050050000120</v>
      </c>
      <c r="L47" s="84" t="str">
        <f>C47 &amp; D47 &amp; G47</f>
        <v>00011103050050000120</v>
      </c>
    </row>
    <row r="48" spans="1:12" ht="67.5">
      <c r="A48" s="101" t="s">
        <v>2242</v>
      </c>
      <c r="B48" s="102" t="s">
        <v>6</v>
      </c>
      <c r="C48" s="103" t="s">
        <v>67</v>
      </c>
      <c r="D48" s="167" t="s">
        <v>2240</v>
      </c>
      <c r="E48" s="168"/>
      <c r="F48" s="168"/>
      <c r="G48" s="169"/>
      <c r="H48" s="98">
        <v>7510000</v>
      </c>
      <c r="I48" s="104">
        <v>7601833.8099999996</v>
      </c>
      <c r="J48" s="105">
        <f t="shared" si="0"/>
        <v>-91833.81</v>
      </c>
      <c r="K48" s="120" t="str">
        <f t="shared" si="1"/>
        <v>00011105000000000120</v>
      </c>
      <c r="L48" s="107" t="s">
        <v>2241</v>
      </c>
    </row>
    <row r="49" spans="1:12" ht="56.25">
      <c r="A49" s="101" t="s">
        <v>2243</v>
      </c>
      <c r="B49" s="102" t="s">
        <v>6</v>
      </c>
      <c r="C49" s="103" t="s">
        <v>67</v>
      </c>
      <c r="D49" s="167" t="s">
        <v>2244</v>
      </c>
      <c r="E49" s="168"/>
      <c r="F49" s="168"/>
      <c r="G49" s="169"/>
      <c r="H49" s="98">
        <v>5510000</v>
      </c>
      <c r="I49" s="104">
        <v>5557734.0099999998</v>
      </c>
      <c r="J49" s="105">
        <f t="shared" ref="J49:J80" si="2">H49-I49</f>
        <v>-47734.01</v>
      </c>
      <c r="K49" s="120" t="str">
        <f t="shared" ref="K49:K80" si="3">C49 &amp; D49 &amp; G49</f>
        <v>00011105010000000120</v>
      </c>
      <c r="L49" s="107" t="s">
        <v>2245</v>
      </c>
    </row>
    <row r="50" spans="1:12" s="85" customFormat="1" ht="67.5">
      <c r="A50" s="80" t="s">
        <v>2246</v>
      </c>
      <c r="B50" s="79" t="s">
        <v>6</v>
      </c>
      <c r="C50" s="123" t="s">
        <v>67</v>
      </c>
      <c r="D50" s="200" t="s">
        <v>2247</v>
      </c>
      <c r="E50" s="201"/>
      <c r="F50" s="201"/>
      <c r="G50" s="202"/>
      <c r="H50" s="81">
        <v>3715000</v>
      </c>
      <c r="I50" s="82">
        <v>3650009.73</v>
      </c>
      <c r="J50" s="83">
        <f t="shared" si="2"/>
        <v>64990.27</v>
      </c>
      <c r="K50" s="121" t="str">
        <f t="shared" si="3"/>
        <v>00011105013100000120</v>
      </c>
      <c r="L50" s="84" t="str">
        <f>C50 &amp; D50 &amp; G50</f>
        <v>00011105013100000120</v>
      </c>
    </row>
    <row r="51" spans="1:12" s="85" customFormat="1" ht="67.5">
      <c r="A51" s="80" t="s">
        <v>2248</v>
      </c>
      <c r="B51" s="79" t="s">
        <v>6</v>
      </c>
      <c r="C51" s="123" t="s">
        <v>67</v>
      </c>
      <c r="D51" s="200" t="s">
        <v>2249</v>
      </c>
      <c r="E51" s="201"/>
      <c r="F51" s="201"/>
      <c r="G51" s="202"/>
      <c r="H51" s="81">
        <v>1795000</v>
      </c>
      <c r="I51" s="82">
        <v>1907724.28</v>
      </c>
      <c r="J51" s="83">
        <f t="shared" si="2"/>
        <v>-112724.28</v>
      </c>
      <c r="K51" s="121" t="str">
        <f t="shared" si="3"/>
        <v>00011105013130000120</v>
      </c>
      <c r="L51" s="84" t="str">
        <f>C51 &amp; D51 &amp; G51</f>
        <v>00011105013130000120</v>
      </c>
    </row>
    <row r="52" spans="1:12" ht="67.5">
      <c r="A52" s="101" t="s">
        <v>2250</v>
      </c>
      <c r="B52" s="102" t="s">
        <v>6</v>
      </c>
      <c r="C52" s="103" t="s">
        <v>67</v>
      </c>
      <c r="D52" s="167" t="s">
        <v>2251</v>
      </c>
      <c r="E52" s="168"/>
      <c r="F52" s="168"/>
      <c r="G52" s="169"/>
      <c r="H52" s="98">
        <v>2000000</v>
      </c>
      <c r="I52" s="104">
        <v>2044099.8</v>
      </c>
      <c r="J52" s="105">
        <f t="shared" si="2"/>
        <v>-44099.8</v>
      </c>
      <c r="K52" s="120" t="str">
        <f t="shared" si="3"/>
        <v>00011105030000000120</v>
      </c>
      <c r="L52" s="107" t="s">
        <v>2252</v>
      </c>
    </row>
    <row r="53" spans="1:12" s="85" customFormat="1" ht="56.25">
      <c r="A53" s="80" t="s">
        <v>2253</v>
      </c>
      <c r="B53" s="79" t="s">
        <v>6</v>
      </c>
      <c r="C53" s="123" t="s">
        <v>67</v>
      </c>
      <c r="D53" s="200" t="s">
        <v>2254</v>
      </c>
      <c r="E53" s="201"/>
      <c r="F53" s="201"/>
      <c r="G53" s="202"/>
      <c r="H53" s="81">
        <v>2000000</v>
      </c>
      <c r="I53" s="82">
        <v>2044099.8</v>
      </c>
      <c r="J53" s="83">
        <f t="shared" si="2"/>
        <v>-44099.8</v>
      </c>
      <c r="K53" s="121" t="str">
        <f t="shared" si="3"/>
        <v>00011105035050000120</v>
      </c>
      <c r="L53" s="84" t="str">
        <f>C53 &amp; D53 &amp; G53</f>
        <v>00011105035050000120</v>
      </c>
    </row>
    <row r="54" spans="1:12" ht="22.5">
      <c r="A54" s="101" t="s">
        <v>2255</v>
      </c>
      <c r="B54" s="102" t="s">
        <v>6</v>
      </c>
      <c r="C54" s="103" t="s">
        <v>67</v>
      </c>
      <c r="D54" s="167" t="s">
        <v>2256</v>
      </c>
      <c r="E54" s="168"/>
      <c r="F54" s="168"/>
      <c r="G54" s="169"/>
      <c r="H54" s="98">
        <v>6100200</v>
      </c>
      <c r="I54" s="104">
        <v>6123188.7699999996</v>
      </c>
      <c r="J54" s="105">
        <f t="shared" si="2"/>
        <v>-22988.77</v>
      </c>
      <c r="K54" s="120" t="str">
        <f t="shared" si="3"/>
        <v>00011200000000000000</v>
      </c>
      <c r="L54" s="107" t="s">
        <v>2257</v>
      </c>
    </row>
    <row r="55" spans="1:12">
      <c r="A55" s="101" t="s">
        <v>2260</v>
      </c>
      <c r="B55" s="102" t="s">
        <v>6</v>
      </c>
      <c r="C55" s="103" t="s">
        <v>67</v>
      </c>
      <c r="D55" s="167" t="s">
        <v>2258</v>
      </c>
      <c r="E55" s="168"/>
      <c r="F55" s="168"/>
      <c r="G55" s="169"/>
      <c r="H55" s="98">
        <v>6100200</v>
      </c>
      <c r="I55" s="104">
        <v>6123188.7699999996</v>
      </c>
      <c r="J55" s="105">
        <f t="shared" si="2"/>
        <v>-22988.77</v>
      </c>
      <c r="K55" s="120" t="str">
        <f t="shared" si="3"/>
        <v>00011201000010000120</v>
      </c>
      <c r="L55" s="107" t="s">
        <v>2259</v>
      </c>
    </row>
    <row r="56" spans="1:12" s="85" customFormat="1" ht="22.5">
      <c r="A56" s="80" t="s">
        <v>2261</v>
      </c>
      <c r="B56" s="79" t="s">
        <v>6</v>
      </c>
      <c r="C56" s="123" t="s">
        <v>67</v>
      </c>
      <c r="D56" s="200" t="s">
        <v>2262</v>
      </c>
      <c r="E56" s="201"/>
      <c r="F56" s="201"/>
      <c r="G56" s="202"/>
      <c r="H56" s="81">
        <v>113000</v>
      </c>
      <c r="I56" s="82">
        <v>113657.91</v>
      </c>
      <c r="J56" s="83">
        <f t="shared" si="2"/>
        <v>-657.91</v>
      </c>
      <c r="K56" s="121" t="str">
        <f t="shared" si="3"/>
        <v>00011201010010000120</v>
      </c>
      <c r="L56" s="84" t="str">
        <f>C56 &amp; D56 &amp; G56</f>
        <v>00011201010010000120</v>
      </c>
    </row>
    <row r="57" spans="1:12" s="85" customFormat="1" ht="22.5">
      <c r="A57" s="80" t="s">
        <v>2263</v>
      </c>
      <c r="B57" s="79" t="s">
        <v>6</v>
      </c>
      <c r="C57" s="123" t="s">
        <v>67</v>
      </c>
      <c r="D57" s="200" t="s">
        <v>2264</v>
      </c>
      <c r="E57" s="201"/>
      <c r="F57" s="201"/>
      <c r="G57" s="202"/>
      <c r="H57" s="81">
        <v>16000</v>
      </c>
      <c r="I57" s="82">
        <v>16065.37</v>
      </c>
      <c r="J57" s="83">
        <f t="shared" si="2"/>
        <v>-65.37</v>
      </c>
      <c r="K57" s="121" t="str">
        <f t="shared" si="3"/>
        <v>00011201020010000120</v>
      </c>
      <c r="L57" s="84" t="str">
        <f>C57 &amp; D57 &amp; G57</f>
        <v>00011201020010000120</v>
      </c>
    </row>
    <row r="58" spans="1:12" s="85" customFormat="1" ht="22.5">
      <c r="A58" s="80" t="s">
        <v>2265</v>
      </c>
      <c r="B58" s="79" t="s">
        <v>6</v>
      </c>
      <c r="C58" s="123" t="s">
        <v>67</v>
      </c>
      <c r="D58" s="200" t="s">
        <v>2266</v>
      </c>
      <c r="E58" s="201"/>
      <c r="F58" s="201"/>
      <c r="G58" s="202"/>
      <c r="H58" s="81">
        <v>147700</v>
      </c>
      <c r="I58" s="82">
        <v>147700.82</v>
      </c>
      <c r="J58" s="83">
        <f t="shared" si="2"/>
        <v>-0.82</v>
      </c>
      <c r="K58" s="121" t="str">
        <f t="shared" si="3"/>
        <v>00011201030010000120</v>
      </c>
      <c r="L58" s="84" t="str">
        <f>C58 &amp; D58 &amp; G58</f>
        <v>00011201030010000120</v>
      </c>
    </row>
    <row r="59" spans="1:12" s="85" customFormat="1" ht="22.5">
      <c r="A59" s="80" t="s">
        <v>2267</v>
      </c>
      <c r="B59" s="79" t="s">
        <v>6</v>
      </c>
      <c r="C59" s="123" t="s">
        <v>67</v>
      </c>
      <c r="D59" s="200" t="s">
        <v>2268</v>
      </c>
      <c r="E59" s="201"/>
      <c r="F59" s="201"/>
      <c r="G59" s="202"/>
      <c r="H59" s="81">
        <v>5823500</v>
      </c>
      <c r="I59" s="82">
        <v>5845764.6699999999</v>
      </c>
      <c r="J59" s="83">
        <f t="shared" si="2"/>
        <v>-22264.67</v>
      </c>
      <c r="K59" s="121" t="str">
        <f t="shared" si="3"/>
        <v>00011201040010000120</v>
      </c>
      <c r="L59" s="84" t="str">
        <f>C59 &amp; D59 &amp; G59</f>
        <v>00011201040010000120</v>
      </c>
    </row>
    <row r="60" spans="1:12" ht="22.5">
      <c r="A60" s="101" t="s">
        <v>2269</v>
      </c>
      <c r="B60" s="102" t="s">
        <v>6</v>
      </c>
      <c r="C60" s="103" t="s">
        <v>67</v>
      </c>
      <c r="D60" s="167" t="s">
        <v>2270</v>
      </c>
      <c r="E60" s="168"/>
      <c r="F60" s="168"/>
      <c r="G60" s="169"/>
      <c r="H60" s="98">
        <v>1476.78</v>
      </c>
      <c r="I60" s="104">
        <v>1476.78</v>
      </c>
      <c r="J60" s="105">
        <f t="shared" si="2"/>
        <v>0</v>
      </c>
      <c r="K60" s="120" t="str">
        <f t="shared" si="3"/>
        <v>00011300000000000000</v>
      </c>
      <c r="L60" s="107" t="s">
        <v>2271</v>
      </c>
    </row>
    <row r="61" spans="1:12">
      <c r="A61" s="101" t="s">
        <v>2272</v>
      </c>
      <c r="B61" s="102" t="s">
        <v>6</v>
      </c>
      <c r="C61" s="103" t="s">
        <v>67</v>
      </c>
      <c r="D61" s="167" t="s">
        <v>2273</v>
      </c>
      <c r="E61" s="168"/>
      <c r="F61" s="168"/>
      <c r="G61" s="169"/>
      <c r="H61" s="98">
        <v>1476.78</v>
      </c>
      <c r="I61" s="104">
        <v>1476.78</v>
      </c>
      <c r="J61" s="105">
        <f t="shared" si="2"/>
        <v>0</v>
      </c>
      <c r="K61" s="120" t="str">
        <f t="shared" si="3"/>
        <v>00011302000000000130</v>
      </c>
      <c r="L61" s="107" t="s">
        <v>2274</v>
      </c>
    </row>
    <row r="62" spans="1:12">
      <c r="A62" s="101" t="s">
        <v>2275</v>
      </c>
      <c r="B62" s="102" t="s">
        <v>6</v>
      </c>
      <c r="C62" s="103" t="s">
        <v>67</v>
      </c>
      <c r="D62" s="167" t="s">
        <v>2276</v>
      </c>
      <c r="E62" s="168"/>
      <c r="F62" s="168"/>
      <c r="G62" s="169"/>
      <c r="H62" s="98">
        <v>1476.78</v>
      </c>
      <c r="I62" s="104">
        <v>1476.78</v>
      </c>
      <c r="J62" s="105">
        <f t="shared" si="2"/>
        <v>0</v>
      </c>
      <c r="K62" s="120" t="str">
        <f t="shared" si="3"/>
        <v>00011302990000000130</v>
      </c>
      <c r="L62" s="107" t="s">
        <v>2277</v>
      </c>
    </row>
    <row r="63" spans="1:12" s="85" customFormat="1" ht="22.5">
      <c r="A63" s="80" t="s">
        <v>2278</v>
      </c>
      <c r="B63" s="79" t="s">
        <v>6</v>
      </c>
      <c r="C63" s="123" t="s">
        <v>67</v>
      </c>
      <c r="D63" s="200" t="s">
        <v>2279</v>
      </c>
      <c r="E63" s="201"/>
      <c r="F63" s="201"/>
      <c r="G63" s="202"/>
      <c r="H63" s="81">
        <v>1476.78</v>
      </c>
      <c r="I63" s="82">
        <v>1476.78</v>
      </c>
      <c r="J63" s="83">
        <f t="shared" si="2"/>
        <v>0</v>
      </c>
      <c r="K63" s="121" t="str">
        <f t="shared" si="3"/>
        <v>00011302995050000130</v>
      </c>
      <c r="L63" s="84" t="str">
        <f>C63 &amp; D63 &amp; G63</f>
        <v>00011302995050000130</v>
      </c>
    </row>
    <row r="64" spans="1:12" ht="22.5">
      <c r="A64" s="101" t="s">
        <v>2280</v>
      </c>
      <c r="B64" s="102" t="s">
        <v>6</v>
      </c>
      <c r="C64" s="103" t="s">
        <v>67</v>
      </c>
      <c r="D64" s="167" t="s">
        <v>2281</v>
      </c>
      <c r="E64" s="168"/>
      <c r="F64" s="168"/>
      <c r="G64" s="169"/>
      <c r="H64" s="98">
        <v>4442700</v>
      </c>
      <c r="I64" s="104">
        <v>4241332.22</v>
      </c>
      <c r="J64" s="105">
        <f t="shared" si="2"/>
        <v>201367.78</v>
      </c>
      <c r="K64" s="120" t="str">
        <f t="shared" si="3"/>
        <v>00011400000000000000</v>
      </c>
      <c r="L64" s="107" t="s">
        <v>2282</v>
      </c>
    </row>
    <row r="65" spans="1:12" ht="67.5">
      <c r="A65" s="101" t="s">
        <v>2283</v>
      </c>
      <c r="B65" s="102" t="s">
        <v>6</v>
      </c>
      <c r="C65" s="103" t="s">
        <v>67</v>
      </c>
      <c r="D65" s="167" t="s">
        <v>2284</v>
      </c>
      <c r="E65" s="168"/>
      <c r="F65" s="168"/>
      <c r="G65" s="169"/>
      <c r="H65" s="98">
        <v>72700</v>
      </c>
      <c r="I65" s="104">
        <v>72672.600000000006</v>
      </c>
      <c r="J65" s="105">
        <f t="shared" si="2"/>
        <v>27.4</v>
      </c>
      <c r="K65" s="120" t="str">
        <f t="shared" si="3"/>
        <v>00011402000000000000</v>
      </c>
      <c r="L65" s="107" t="s">
        <v>2285</v>
      </c>
    </row>
    <row r="66" spans="1:12" ht="78.75">
      <c r="A66" s="101" t="s">
        <v>2286</v>
      </c>
      <c r="B66" s="102" t="s">
        <v>6</v>
      </c>
      <c r="C66" s="103" t="s">
        <v>67</v>
      </c>
      <c r="D66" s="167" t="s">
        <v>2287</v>
      </c>
      <c r="E66" s="168"/>
      <c r="F66" s="168"/>
      <c r="G66" s="169"/>
      <c r="H66" s="98">
        <v>72700</v>
      </c>
      <c r="I66" s="104">
        <v>72672.600000000006</v>
      </c>
      <c r="J66" s="105">
        <f t="shared" si="2"/>
        <v>27.4</v>
      </c>
      <c r="K66" s="120" t="str">
        <f t="shared" si="3"/>
        <v>00011402050050000410</v>
      </c>
      <c r="L66" s="107" t="s">
        <v>2288</v>
      </c>
    </row>
    <row r="67" spans="1:12" s="85" customFormat="1" ht="67.5">
      <c r="A67" s="80" t="s">
        <v>2289</v>
      </c>
      <c r="B67" s="79" t="s">
        <v>6</v>
      </c>
      <c r="C67" s="123" t="s">
        <v>67</v>
      </c>
      <c r="D67" s="200" t="s">
        <v>2290</v>
      </c>
      <c r="E67" s="201"/>
      <c r="F67" s="201"/>
      <c r="G67" s="202"/>
      <c r="H67" s="81">
        <v>72700</v>
      </c>
      <c r="I67" s="82">
        <v>72672.600000000006</v>
      </c>
      <c r="J67" s="83">
        <f t="shared" si="2"/>
        <v>27.4</v>
      </c>
      <c r="K67" s="121" t="str">
        <f t="shared" si="3"/>
        <v>00011402053050000410</v>
      </c>
      <c r="L67" s="84" t="str">
        <f>C67 &amp; D67 &amp; G67</f>
        <v>00011402053050000410</v>
      </c>
    </row>
    <row r="68" spans="1:12" ht="22.5">
      <c r="A68" s="101" t="s">
        <v>2291</v>
      </c>
      <c r="B68" s="102" t="s">
        <v>6</v>
      </c>
      <c r="C68" s="103" t="s">
        <v>67</v>
      </c>
      <c r="D68" s="167" t="s">
        <v>2292</v>
      </c>
      <c r="E68" s="168"/>
      <c r="F68" s="168"/>
      <c r="G68" s="169"/>
      <c r="H68" s="98">
        <v>4370000</v>
      </c>
      <c r="I68" s="104">
        <v>4168659.62</v>
      </c>
      <c r="J68" s="105">
        <f t="shared" si="2"/>
        <v>201340.38</v>
      </c>
      <c r="K68" s="120" t="str">
        <f t="shared" si="3"/>
        <v>00011406000000000430</v>
      </c>
      <c r="L68" s="107" t="s">
        <v>2293</v>
      </c>
    </row>
    <row r="69" spans="1:12" ht="33.75">
      <c r="A69" s="101" t="s">
        <v>2294</v>
      </c>
      <c r="B69" s="102" t="s">
        <v>6</v>
      </c>
      <c r="C69" s="103" t="s">
        <v>67</v>
      </c>
      <c r="D69" s="167" t="s">
        <v>2295</v>
      </c>
      <c r="E69" s="168"/>
      <c r="F69" s="168"/>
      <c r="G69" s="169"/>
      <c r="H69" s="98">
        <v>4370000</v>
      </c>
      <c r="I69" s="104">
        <v>4168659.62</v>
      </c>
      <c r="J69" s="105">
        <f t="shared" si="2"/>
        <v>201340.38</v>
      </c>
      <c r="K69" s="120" t="str">
        <f t="shared" si="3"/>
        <v>00011406010000000430</v>
      </c>
      <c r="L69" s="107" t="s">
        <v>2296</v>
      </c>
    </row>
    <row r="70" spans="1:12" s="85" customFormat="1" ht="45">
      <c r="A70" s="80" t="s">
        <v>2297</v>
      </c>
      <c r="B70" s="79" t="s">
        <v>6</v>
      </c>
      <c r="C70" s="123" t="s">
        <v>67</v>
      </c>
      <c r="D70" s="200" t="s">
        <v>2298</v>
      </c>
      <c r="E70" s="201"/>
      <c r="F70" s="201"/>
      <c r="G70" s="202"/>
      <c r="H70" s="81">
        <v>2244000</v>
      </c>
      <c r="I70" s="82">
        <v>1970380.66</v>
      </c>
      <c r="J70" s="83">
        <f t="shared" si="2"/>
        <v>273619.34000000003</v>
      </c>
      <c r="K70" s="121" t="str">
        <f t="shared" si="3"/>
        <v>00011406013100000430</v>
      </c>
      <c r="L70" s="84" t="str">
        <f>C70 &amp; D70 &amp; G70</f>
        <v>00011406013100000430</v>
      </c>
    </row>
    <row r="71" spans="1:12" s="85" customFormat="1" ht="45">
      <c r="A71" s="80" t="s">
        <v>2299</v>
      </c>
      <c r="B71" s="79" t="s">
        <v>6</v>
      </c>
      <c r="C71" s="123" t="s">
        <v>67</v>
      </c>
      <c r="D71" s="200" t="s">
        <v>2300</v>
      </c>
      <c r="E71" s="201"/>
      <c r="F71" s="201"/>
      <c r="G71" s="202"/>
      <c r="H71" s="81">
        <v>2126000</v>
      </c>
      <c r="I71" s="82">
        <v>2198278.96</v>
      </c>
      <c r="J71" s="83">
        <f t="shared" si="2"/>
        <v>-72278.960000000006</v>
      </c>
      <c r="K71" s="121" t="str">
        <f t="shared" si="3"/>
        <v>00011406013130000430</v>
      </c>
      <c r="L71" s="84" t="str">
        <f>C71 &amp; D71 &amp; G71</f>
        <v>00011406013130000430</v>
      </c>
    </row>
    <row r="72" spans="1:12">
      <c r="A72" s="101" t="s">
        <v>2301</v>
      </c>
      <c r="B72" s="102" t="s">
        <v>6</v>
      </c>
      <c r="C72" s="103" t="s">
        <v>67</v>
      </c>
      <c r="D72" s="167" t="s">
        <v>2302</v>
      </c>
      <c r="E72" s="168"/>
      <c r="F72" s="168"/>
      <c r="G72" s="169"/>
      <c r="H72" s="98">
        <v>32200</v>
      </c>
      <c r="I72" s="104">
        <v>32200</v>
      </c>
      <c r="J72" s="105">
        <f t="shared" si="2"/>
        <v>0</v>
      </c>
      <c r="K72" s="120" t="str">
        <f t="shared" si="3"/>
        <v>00011500000000000000</v>
      </c>
      <c r="L72" s="107" t="s">
        <v>2303</v>
      </c>
    </row>
    <row r="73" spans="1:12" ht="33.75">
      <c r="A73" s="101" t="s">
        <v>2304</v>
      </c>
      <c r="B73" s="102" t="s">
        <v>6</v>
      </c>
      <c r="C73" s="103" t="s">
        <v>67</v>
      </c>
      <c r="D73" s="167" t="s">
        <v>2305</v>
      </c>
      <c r="E73" s="168"/>
      <c r="F73" s="168"/>
      <c r="G73" s="169"/>
      <c r="H73" s="98">
        <v>32200</v>
      </c>
      <c r="I73" s="104">
        <v>32200</v>
      </c>
      <c r="J73" s="105">
        <f t="shared" si="2"/>
        <v>0</v>
      </c>
      <c r="K73" s="120" t="str">
        <f t="shared" si="3"/>
        <v>00011502000000000140</v>
      </c>
      <c r="L73" s="107" t="s">
        <v>2306</v>
      </c>
    </row>
    <row r="74" spans="1:12" s="85" customFormat="1" ht="33.75">
      <c r="A74" s="80" t="s">
        <v>2307</v>
      </c>
      <c r="B74" s="79" t="s">
        <v>6</v>
      </c>
      <c r="C74" s="123" t="s">
        <v>67</v>
      </c>
      <c r="D74" s="200" t="s">
        <v>2308</v>
      </c>
      <c r="E74" s="201"/>
      <c r="F74" s="201"/>
      <c r="G74" s="202"/>
      <c r="H74" s="81">
        <v>32200</v>
      </c>
      <c r="I74" s="82">
        <v>32200</v>
      </c>
      <c r="J74" s="83">
        <f t="shared" si="2"/>
        <v>0</v>
      </c>
      <c r="K74" s="121" t="str">
        <f t="shared" si="3"/>
        <v>00011502050050000140</v>
      </c>
      <c r="L74" s="84" t="str">
        <f>C74 &amp; D74 &amp; G74</f>
        <v>00011502050050000140</v>
      </c>
    </row>
    <row r="75" spans="1:12">
      <c r="A75" s="101" t="s">
        <v>2309</v>
      </c>
      <c r="B75" s="102" t="s">
        <v>6</v>
      </c>
      <c r="C75" s="103" t="s">
        <v>67</v>
      </c>
      <c r="D75" s="167" t="s">
        <v>2310</v>
      </c>
      <c r="E75" s="168"/>
      <c r="F75" s="168"/>
      <c r="G75" s="169"/>
      <c r="H75" s="98">
        <v>1300000</v>
      </c>
      <c r="I75" s="104">
        <v>1431868.05</v>
      </c>
      <c r="J75" s="105">
        <f t="shared" si="2"/>
        <v>-131868.04999999999</v>
      </c>
      <c r="K75" s="120" t="str">
        <f t="shared" si="3"/>
        <v>00011600000000000000</v>
      </c>
      <c r="L75" s="107" t="s">
        <v>2311</v>
      </c>
    </row>
    <row r="76" spans="1:12" ht="22.5">
      <c r="A76" s="101" t="s">
        <v>2312</v>
      </c>
      <c r="B76" s="102" t="s">
        <v>6</v>
      </c>
      <c r="C76" s="103" t="s">
        <v>67</v>
      </c>
      <c r="D76" s="167" t="s">
        <v>2313</v>
      </c>
      <c r="E76" s="168"/>
      <c r="F76" s="168"/>
      <c r="G76" s="169"/>
      <c r="H76" s="98">
        <v>56000</v>
      </c>
      <c r="I76" s="104">
        <v>56596.12</v>
      </c>
      <c r="J76" s="105">
        <f t="shared" si="2"/>
        <v>-596.12</v>
      </c>
      <c r="K76" s="120" t="str">
        <f t="shared" si="3"/>
        <v>00011603000000000140</v>
      </c>
      <c r="L76" s="107" t="s">
        <v>2314</v>
      </c>
    </row>
    <row r="77" spans="1:12" s="85" customFormat="1" ht="56.25">
      <c r="A77" s="80" t="s">
        <v>2315</v>
      </c>
      <c r="B77" s="79" t="s">
        <v>6</v>
      </c>
      <c r="C77" s="123" t="s">
        <v>67</v>
      </c>
      <c r="D77" s="200" t="s">
        <v>2316</v>
      </c>
      <c r="E77" s="201"/>
      <c r="F77" s="201"/>
      <c r="G77" s="202"/>
      <c r="H77" s="81">
        <v>54000</v>
      </c>
      <c r="I77" s="82">
        <v>54546.12</v>
      </c>
      <c r="J77" s="83">
        <f t="shared" si="2"/>
        <v>-546.12</v>
      </c>
      <c r="K77" s="121" t="str">
        <f t="shared" si="3"/>
        <v>00011603010010000140</v>
      </c>
      <c r="L77" s="84" t="str">
        <f>C77 &amp; D77 &amp; G77</f>
        <v>00011603010010000140</v>
      </c>
    </row>
    <row r="78" spans="1:12" s="85" customFormat="1" ht="45">
      <c r="A78" s="80" t="s">
        <v>2317</v>
      </c>
      <c r="B78" s="79" t="s">
        <v>6</v>
      </c>
      <c r="C78" s="123" t="s">
        <v>67</v>
      </c>
      <c r="D78" s="200" t="s">
        <v>2318</v>
      </c>
      <c r="E78" s="201"/>
      <c r="F78" s="201"/>
      <c r="G78" s="202"/>
      <c r="H78" s="81">
        <v>2000</v>
      </c>
      <c r="I78" s="82">
        <v>2050</v>
      </c>
      <c r="J78" s="83">
        <f t="shared" si="2"/>
        <v>-50</v>
      </c>
      <c r="K78" s="121" t="str">
        <f t="shared" si="3"/>
        <v>00011603030010000140</v>
      </c>
      <c r="L78" s="84" t="str">
        <f>C78 &amp; D78 &amp; G78</f>
        <v>00011603030010000140</v>
      </c>
    </row>
    <row r="79" spans="1:12" s="85" customFormat="1" ht="56.25">
      <c r="A79" s="80" t="s">
        <v>2319</v>
      </c>
      <c r="B79" s="79" t="s">
        <v>6</v>
      </c>
      <c r="C79" s="123" t="s">
        <v>67</v>
      </c>
      <c r="D79" s="200" t="s">
        <v>2320</v>
      </c>
      <c r="E79" s="201"/>
      <c r="F79" s="201"/>
      <c r="G79" s="202"/>
      <c r="H79" s="81">
        <v>6000</v>
      </c>
      <c r="I79" s="82">
        <v>6000</v>
      </c>
      <c r="J79" s="83">
        <f t="shared" si="2"/>
        <v>0</v>
      </c>
      <c r="K79" s="121" t="str">
        <f t="shared" si="3"/>
        <v>00011606000010000140</v>
      </c>
      <c r="L79" s="84" t="str">
        <f>C79 &amp; D79 &amp; G79</f>
        <v>00011606000010000140</v>
      </c>
    </row>
    <row r="80" spans="1:12" ht="45">
      <c r="A80" s="101" t="s">
        <v>2321</v>
      </c>
      <c r="B80" s="102" t="s">
        <v>6</v>
      </c>
      <c r="C80" s="103" t="s">
        <v>67</v>
      </c>
      <c r="D80" s="167" t="s">
        <v>2322</v>
      </c>
      <c r="E80" s="168"/>
      <c r="F80" s="168"/>
      <c r="G80" s="169"/>
      <c r="H80" s="98">
        <v>5000</v>
      </c>
      <c r="I80" s="104">
        <v>15000</v>
      </c>
      <c r="J80" s="105">
        <f t="shared" si="2"/>
        <v>-10000</v>
      </c>
      <c r="K80" s="120" t="str">
        <f t="shared" si="3"/>
        <v>00011608000010000140</v>
      </c>
      <c r="L80" s="107" t="s">
        <v>2323</v>
      </c>
    </row>
    <row r="81" spans="1:12" s="85" customFormat="1" ht="45">
      <c r="A81" s="80" t="s">
        <v>2324</v>
      </c>
      <c r="B81" s="79" t="s">
        <v>6</v>
      </c>
      <c r="C81" s="123" t="s">
        <v>67</v>
      </c>
      <c r="D81" s="200" t="s">
        <v>2325</v>
      </c>
      <c r="E81" s="201"/>
      <c r="F81" s="201"/>
      <c r="G81" s="202"/>
      <c r="H81" s="81">
        <v>5000</v>
      </c>
      <c r="I81" s="82">
        <v>15000</v>
      </c>
      <c r="J81" s="83">
        <f t="shared" ref="J81:J112" si="4">H81-I81</f>
        <v>-10000</v>
      </c>
      <c r="K81" s="121" t="str">
        <f t="shared" ref="K81:K112" si="5">C81 &amp; D81 &amp; G81</f>
        <v>00011608010010000140</v>
      </c>
      <c r="L81" s="84" t="str">
        <f>C81 &amp; D81 &amp; G81</f>
        <v>00011608010010000140</v>
      </c>
    </row>
    <row r="82" spans="1:12" ht="22.5">
      <c r="A82" s="101" t="s">
        <v>2326</v>
      </c>
      <c r="B82" s="102" t="s">
        <v>6</v>
      </c>
      <c r="C82" s="103" t="s">
        <v>67</v>
      </c>
      <c r="D82" s="167" t="s">
        <v>2327</v>
      </c>
      <c r="E82" s="168"/>
      <c r="F82" s="168"/>
      <c r="G82" s="169"/>
      <c r="H82" s="98">
        <v>0</v>
      </c>
      <c r="I82" s="104">
        <v>0.75</v>
      </c>
      <c r="J82" s="105">
        <f t="shared" si="4"/>
        <v>-0.75</v>
      </c>
      <c r="K82" s="120" t="str">
        <f t="shared" si="5"/>
        <v>00011618000000000140</v>
      </c>
      <c r="L82" s="107" t="s">
        <v>2328</v>
      </c>
    </row>
    <row r="83" spans="1:12" s="85" customFormat="1" ht="33.75">
      <c r="A83" s="80" t="s">
        <v>2329</v>
      </c>
      <c r="B83" s="79" t="s">
        <v>6</v>
      </c>
      <c r="C83" s="123" t="s">
        <v>67</v>
      </c>
      <c r="D83" s="200" t="s">
        <v>2330</v>
      </c>
      <c r="E83" s="201"/>
      <c r="F83" s="201"/>
      <c r="G83" s="202"/>
      <c r="H83" s="81">
        <v>0</v>
      </c>
      <c r="I83" s="82">
        <v>0.75</v>
      </c>
      <c r="J83" s="83">
        <f t="shared" si="4"/>
        <v>-0.75</v>
      </c>
      <c r="K83" s="121" t="str">
        <f t="shared" si="5"/>
        <v>00011618050050000140</v>
      </c>
      <c r="L83" s="84" t="str">
        <f>C83 &amp; D83 &amp; G83</f>
        <v>00011618050050000140</v>
      </c>
    </row>
    <row r="84" spans="1:12" ht="90">
      <c r="A84" s="101" t="s">
        <v>2331</v>
      </c>
      <c r="B84" s="102" t="s">
        <v>6</v>
      </c>
      <c r="C84" s="103" t="s">
        <v>67</v>
      </c>
      <c r="D84" s="167" t="s">
        <v>2332</v>
      </c>
      <c r="E84" s="168"/>
      <c r="F84" s="168"/>
      <c r="G84" s="169"/>
      <c r="H84" s="98">
        <v>266600</v>
      </c>
      <c r="I84" s="104">
        <v>376300</v>
      </c>
      <c r="J84" s="105">
        <f t="shared" si="4"/>
        <v>-109700</v>
      </c>
      <c r="K84" s="120" t="str">
        <f t="shared" si="5"/>
        <v>00011625000000000140</v>
      </c>
      <c r="L84" s="107" t="s">
        <v>2333</v>
      </c>
    </row>
    <row r="85" spans="1:12" s="85" customFormat="1" ht="22.5">
      <c r="A85" s="80" t="s">
        <v>2334</v>
      </c>
      <c r="B85" s="79" t="s">
        <v>6</v>
      </c>
      <c r="C85" s="123" t="s">
        <v>67</v>
      </c>
      <c r="D85" s="200" t="s">
        <v>2335</v>
      </c>
      <c r="E85" s="201"/>
      <c r="F85" s="201"/>
      <c r="G85" s="202"/>
      <c r="H85" s="81">
        <v>52500</v>
      </c>
      <c r="I85" s="82">
        <v>62500</v>
      </c>
      <c r="J85" s="83">
        <f t="shared" si="4"/>
        <v>-10000</v>
      </c>
      <c r="K85" s="121" t="str">
        <f t="shared" si="5"/>
        <v>00011625050010000140</v>
      </c>
      <c r="L85" s="84" t="str">
        <f>C85 &amp; D85 &amp; G85</f>
        <v>00011625050010000140</v>
      </c>
    </row>
    <row r="86" spans="1:12" s="85" customFormat="1" ht="22.5">
      <c r="A86" s="80" t="s">
        <v>2336</v>
      </c>
      <c r="B86" s="79" t="s">
        <v>6</v>
      </c>
      <c r="C86" s="123" t="s">
        <v>67</v>
      </c>
      <c r="D86" s="200" t="s">
        <v>2337</v>
      </c>
      <c r="E86" s="201"/>
      <c r="F86" s="201"/>
      <c r="G86" s="202"/>
      <c r="H86" s="81">
        <v>214100</v>
      </c>
      <c r="I86" s="82">
        <v>313800</v>
      </c>
      <c r="J86" s="83">
        <f t="shared" si="4"/>
        <v>-99700</v>
      </c>
      <c r="K86" s="121" t="str">
        <f t="shared" si="5"/>
        <v>00011625060010000140</v>
      </c>
      <c r="L86" s="84" t="str">
        <f>C86 &amp; D86 &amp; G86</f>
        <v>00011625060010000140</v>
      </c>
    </row>
    <row r="87" spans="1:12" s="85" customFormat="1" ht="45">
      <c r="A87" s="80" t="s">
        <v>2338</v>
      </c>
      <c r="B87" s="79" t="s">
        <v>6</v>
      </c>
      <c r="C87" s="123" t="s">
        <v>67</v>
      </c>
      <c r="D87" s="200" t="s">
        <v>2339</v>
      </c>
      <c r="E87" s="201"/>
      <c r="F87" s="201"/>
      <c r="G87" s="202"/>
      <c r="H87" s="81">
        <v>462500</v>
      </c>
      <c r="I87" s="82">
        <v>461700</v>
      </c>
      <c r="J87" s="83">
        <f t="shared" si="4"/>
        <v>800</v>
      </c>
      <c r="K87" s="121" t="str">
        <f t="shared" si="5"/>
        <v>00011628000010000140</v>
      </c>
      <c r="L87" s="84" t="str">
        <f>C87 &amp; D87 &amp; G87</f>
        <v>00011628000010000140</v>
      </c>
    </row>
    <row r="88" spans="1:12" ht="45">
      <c r="A88" s="101" t="s">
        <v>2340</v>
      </c>
      <c r="B88" s="102" t="s">
        <v>6</v>
      </c>
      <c r="C88" s="103" t="s">
        <v>67</v>
      </c>
      <c r="D88" s="167" t="s">
        <v>2341</v>
      </c>
      <c r="E88" s="168"/>
      <c r="F88" s="168"/>
      <c r="G88" s="169"/>
      <c r="H88" s="98">
        <v>10000</v>
      </c>
      <c r="I88" s="104">
        <v>15000.47</v>
      </c>
      <c r="J88" s="105">
        <f t="shared" si="4"/>
        <v>-5000.47</v>
      </c>
      <c r="K88" s="120" t="str">
        <f t="shared" si="5"/>
        <v>00011633000000000140</v>
      </c>
      <c r="L88" s="107" t="s">
        <v>2342</v>
      </c>
    </row>
    <row r="89" spans="1:12" s="85" customFormat="1" ht="56.25">
      <c r="A89" s="80" t="s">
        <v>2343</v>
      </c>
      <c r="B89" s="79" t="s">
        <v>6</v>
      </c>
      <c r="C89" s="123" t="s">
        <v>67</v>
      </c>
      <c r="D89" s="200" t="s">
        <v>2344</v>
      </c>
      <c r="E89" s="201"/>
      <c r="F89" s="201"/>
      <c r="G89" s="202"/>
      <c r="H89" s="81">
        <v>10000</v>
      </c>
      <c r="I89" s="82">
        <v>15000.47</v>
      </c>
      <c r="J89" s="83">
        <f t="shared" si="4"/>
        <v>-5000.47</v>
      </c>
      <c r="K89" s="121" t="str">
        <f t="shared" si="5"/>
        <v>00011633050050000140</v>
      </c>
      <c r="L89" s="84" t="str">
        <f>C89 &amp; D89 &amp; G89</f>
        <v>00011633050050000140</v>
      </c>
    </row>
    <row r="90" spans="1:12" s="85" customFormat="1" ht="56.25">
      <c r="A90" s="80" t="s">
        <v>2345</v>
      </c>
      <c r="B90" s="79" t="s">
        <v>6</v>
      </c>
      <c r="C90" s="123" t="s">
        <v>67</v>
      </c>
      <c r="D90" s="200" t="s">
        <v>2346</v>
      </c>
      <c r="E90" s="201"/>
      <c r="F90" s="201"/>
      <c r="G90" s="202"/>
      <c r="H90" s="81">
        <v>26500</v>
      </c>
      <c r="I90" s="82">
        <v>26500</v>
      </c>
      <c r="J90" s="83">
        <f t="shared" si="4"/>
        <v>0</v>
      </c>
      <c r="K90" s="121" t="str">
        <f t="shared" si="5"/>
        <v>00011643000010000140</v>
      </c>
      <c r="L90" s="84" t="str">
        <f>C90 &amp; D90 &amp; G90</f>
        <v>00011643000010000140</v>
      </c>
    </row>
    <row r="91" spans="1:12" ht="22.5">
      <c r="A91" s="101" t="s">
        <v>2347</v>
      </c>
      <c r="B91" s="102" t="s">
        <v>6</v>
      </c>
      <c r="C91" s="103" t="s">
        <v>67</v>
      </c>
      <c r="D91" s="167" t="s">
        <v>2348</v>
      </c>
      <c r="E91" s="168"/>
      <c r="F91" s="168"/>
      <c r="G91" s="169"/>
      <c r="H91" s="98">
        <v>467400</v>
      </c>
      <c r="I91" s="104">
        <v>474770.71</v>
      </c>
      <c r="J91" s="105">
        <f t="shared" si="4"/>
        <v>-7370.71</v>
      </c>
      <c r="K91" s="120" t="str">
        <f t="shared" si="5"/>
        <v>00011690000000000140</v>
      </c>
      <c r="L91" s="107" t="s">
        <v>2349</v>
      </c>
    </row>
    <row r="92" spans="1:12" s="85" customFormat="1" ht="33.75">
      <c r="A92" s="80" t="s">
        <v>2350</v>
      </c>
      <c r="B92" s="79" t="s">
        <v>6</v>
      </c>
      <c r="C92" s="123" t="s">
        <v>67</v>
      </c>
      <c r="D92" s="200" t="s">
        <v>2351</v>
      </c>
      <c r="E92" s="201"/>
      <c r="F92" s="201"/>
      <c r="G92" s="202"/>
      <c r="H92" s="81">
        <v>467400</v>
      </c>
      <c r="I92" s="82">
        <v>474770.71</v>
      </c>
      <c r="J92" s="83">
        <f t="shared" si="4"/>
        <v>-7370.71</v>
      </c>
      <c r="K92" s="121" t="str">
        <f t="shared" si="5"/>
        <v>00011690050050000140</v>
      </c>
      <c r="L92" s="84" t="str">
        <f>C92 &amp; D92 &amp; G92</f>
        <v>00011690050050000140</v>
      </c>
    </row>
    <row r="93" spans="1:12">
      <c r="A93" s="101" t="s">
        <v>2352</v>
      </c>
      <c r="B93" s="102" t="s">
        <v>6</v>
      </c>
      <c r="C93" s="103" t="s">
        <v>67</v>
      </c>
      <c r="D93" s="167" t="s">
        <v>2353</v>
      </c>
      <c r="E93" s="168"/>
      <c r="F93" s="168"/>
      <c r="G93" s="169"/>
      <c r="H93" s="98">
        <v>295914582.86000001</v>
      </c>
      <c r="I93" s="104">
        <v>284307486.51999998</v>
      </c>
      <c r="J93" s="105">
        <f t="shared" si="4"/>
        <v>11607096.34</v>
      </c>
      <c r="K93" s="120" t="str">
        <f t="shared" si="5"/>
        <v>00020000000000000000</v>
      </c>
      <c r="L93" s="107" t="s">
        <v>2354</v>
      </c>
    </row>
    <row r="94" spans="1:12" ht="33.75">
      <c r="A94" s="101" t="s">
        <v>2355</v>
      </c>
      <c r="B94" s="102" t="s">
        <v>6</v>
      </c>
      <c r="C94" s="103" t="s">
        <v>67</v>
      </c>
      <c r="D94" s="167" t="s">
        <v>2356</v>
      </c>
      <c r="E94" s="168"/>
      <c r="F94" s="168"/>
      <c r="G94" s="169"/>
      <c r="H94" s="98">
        <v>295932433</v>
      </c>
      <c r="I94" s="104">
        <v>284282714.81</v>
      </c>
      <c r="J94" s="105">
        <f t="shared" si="4"/>
        <v>11649718.189999999</v>
      </c>
      <c r="K94" s="120" t="str">
        <f t="shared" si="5"/>
        <v>00020200000000000000</v>
      </c>
      <c r="L94" s="107" t="s">
        <v>2357</v>
      </c>
    </row>
    <row r="95" spans="1:12" ht="22.5">
      <c r="A95" s="101" t="s">
        <v>2358</v>
      </c>
      <c r="B95" s="102" t="s">
        <v>6</v>
      </c>
      <c r="C95" s="103" t="s">
        <v>67</v>
      </c>
      <c r="D95" s="167" t="s">
        <v>2359</v>
      </c>
      <c r="E95" s="168"/>
      <c r="F95" s="168"/>
      <c r="G95" s="169"/>
      <c r="H95" s="98">
        <v>174616.04</v>
      </c>
      <c r="I95" s="104">
        <v>174616.04</v>
      </c>
      <c r="J95" s="105">
        <f t="shared" si="4"/>
        <v>0</v>
      </c>
      <c r="K95" s="120" t="str">
        <f t="shared" si="5"/>
        <v>00020201000000000151</v>
      </c>
      <c r="L95" s="107" t="s">
        <v>2360</v>
      </c>
    </row>
    <row r="96" spans="1:12">
      <c r="A96" s="101" t="s">
        <v>2160</v>
      </c>
      <c r="B96" s="102" t="s">
        <v>6</v>
      </c>
      <c r="C96" s="103" t="s">
        <v>67</v>
      </c>
      <c r="D96" s="167" t="s">
        <v>2362</v>
      </c>
      <c r="E96" s="168"/>
      <c r="F96" s="168"/>
      <c r="G96" s="169"/>
      <c r="H96" s="98">
        <v>174616.04</v>
      </c>
      <c r="I96" s="104">
        <v>174616.04</v>
      </c>
      <c r="J96" s="105">
        <f t="shared" si="4"/>
        <v>0</v>
      </c>
      <c r="K96" s="120" t="str">
        <f t="shared" si="5"/>
        <v>00020201001000000151</v>
      </c>
      <c r="L96" s="107" t="s">
        <v>2361</v>
      </c>
    </row>
    <row r="97" spans="1:12" s="85" customFormat="1" ht="22.5">
      <c r="A97" s="80" t="s">
        <v>2363</v>
      </c>
      <c r="B97" s="79" t="s">
        <v>6</v>
      </c>
      <c r="C97" s="123" t="s">
        <v>67</v>
      </c>
      <c r="D97" s="200" t="s">
        <v>2364</v>
      </c>
      <c r="E97" s="201"/>
      <c r="F97" s="201"/>
      <c r="G97" s="202"/>
      <c r="H97" s="81">
        <v>174616.04</v>
      </c>
      <c r="I97" s="82">
        <v>174616.04</v>
      </c>
      <c r="J97" s="83">
        <f t="shared" si="4"/>
        <v>0</v>
      </c>
      <c r="K97" s="121" t="str">
        <f t="shared" si="5"/>
        <v>00020201001050000151</v>
      </c>
      <c r="L97" s="84" t="str">
        <f>C97 &amp; D97 &amp; G97</f>
        <v>00020201001050000151</v>
      </c>
    </row>
    <row r="98" spans="1:12" ht="22.5">
      <c r="A98" s="101" t="s">
        <v>2365</v>
      </c>
      <c r="B98" s="102" t="s">
        <v>6</v>
      </c>
      <c r="C98" s="103" t="s">
        <v>67</v>
      </c>
      <c r="D98" s="167" t="s">
        <v>2366</v>
      </c>
      <c r="E98" s="168"/>
      <c r="F98" s="168"/>
      <c r="G98" s="169"/>
      <c r="H98" s="98">
        <v>67074635</v>
      </c>
      <c r="I98" s="104">
        <v>63951706.68</v>
      </c>
      <c r="J98" s="105">
        <f t="shared" si="4"/>
        <v>3122928.32</v>
      </c>
      <c r="K98" s="120" t="str">
        <f t="shared" si="5"/>
        <v>00020202000000000151</v>
      </c>
      <c r="L98" s="107" t="s">
        <v>2367</v>
      </c>
    </row>
    <row r="99" spans="1:12" ht="33.75">
      <c r="A99" s="101" t="s">
        <v>2368</v>
      </c>
      <c r="B99" s="102" t="s">
        <v>6</v>
      </c>
      <c r="C99" s="103" t="s">
        <v>67</v>
      </c>
      <c r="D99" s="167" t="s">
        <v>2369</v>
      </c>
      <c r="E99" s="168"/>
      <c r="F99" s="168"/>
      <c r="G99" s="169"/>
      <c r="H99" s="98">
        <v>836000</v>
      </c>
      <c r="I99" s="104">
        <v>836000</v>
      </c>
      <c r="J99" s="105">
        <f t="shared" si="4"/>
        <v>0</v>
      </c>
      <c r="K99" s="120" t="str">
        <f t="shared" si="5"/>
        <v>00020202009000000151</v>
      </c>
      <c r="L99" s="107" t="s">
        <v>2370</v>
      </c>
    </row>
    <row r="100" spans="1:12" s="85" customFormat="1" ht="45">
      <c r="A100" s="80" t="s">
        <v>2371</v>
      </c>
      <c r="B100" s="79" t="s">
        <v>6</v>
      </c>
      <c r="C100" s="123" t="s">
        <v>67</v>
      </c>
      <c r="D100" s="200" t="s">
        <v>2372</v>
      </c>
      <c r="E100" s="201"/>
      <c r="F100" s="201"/>
      <c r="G100" s="202"/>
      <c r="H100" s="81">
        <v>836000</v>
      </c>
      <c r="I100" s="82">
        <v>836000</v>
      </c>
      <c r="J100" s="83">
        <f t="shared" si="4"/>
        <v>0</v>
      </c>
      <c r="K100" s="121" t="str">
        <f t="shared" si="5"/>
        <v>00020202009050000151</v>
      </c>
      <c r="L100" s="84" t="str">
        <f>C100 &amp; D100 &amp; G100</f>
        <v>00020202009050000151</v>
      </c>
    </row>
    <row r="101" spans="1:12" ht="22.5">
      <c r="A101" s="101" t="s">
        <v>2373</v>
      </c>
      <c r="B101" s="102" t="s">
        <v>6</v>
      </c>
      <c r="C101" s="103" t="s">
        <v>67</v>
      </c>
      <c r="D101" s="167" t="s">
        <v>2374</v>
      </c>
      <c r="E101" s="168"/>
      <c r="F101" s="168"/>
      <c r="G101" s="169"/>
      <c r="H101" s="98">
        <v>963530</v>
      </c>
      <c r="I101" s="104">
        <v>963530</v>
      </c>
      <c r="J101" s="105">
        <f t="shared" si="4"/>
        <v>0</v>
      </c>
      <c r="K101" s="120" t="str">
        <f t="shared" si="5"/>
        <v>00020202051000000151</v>
      </c>
      <c r="L101" s="107" t="s">
        <v>2375</v>
      </c>
    </row>
    <row r="102" spans="1:12" s="85" customFormat="1" ht="22.5">
      <c r="A102" s="80" t="s">
        <v>2376</v>
      </c>
      <c r="B102" s="79" t="s">
        <v>6</v>
      </c>
      <c r="C102" s="123" t="s">
        <v>67</v>
      </c>
      <c r="D102" s="200" t="s">
        <v>2377</v>
      </c>
      <c r="E102" s="201"/>
      <c r="F102" s="201"/>
      <c r="G102" s="202"/>
      <c r="H102" s="81">
        <v>963530</v>
      </c>
      <c r="I102" s="82">
        <v>963530</v>
      </c>
      <c r="J102" s="83">
        <f t="shared" si="4"/>
        <v>0</v>
      </c>
      <c r="K102" s="121" t="str">
        <f t="shared" si="5"/>
        <v>00020202051050000151</v>
      </c>
      <c r="L102" s="84" t="str">
        <f>C102 &amp; D102 &amp; G102</f>
        <v>00020202051050000151</v>
      </c>
    </row>
    <row r="103" spans="1:12" ht="22.5">
      <c r="A103" s="101" t="s">
        <v>2378</v>
      </c>
      <c r="B103" s="102" t="s">
        <v>6</v>
      </c>
      <c r="C103" s="103" t="s">
        <v>67</v>
      </c>
      <c r="D103" s="167" t="s">
        <v>2379</v>
      </c>
      <c r="E103" s="168"/>
      <c r="F103" s="168"/>
      <c r="G103" s="169"/>
      <c r="H103" s="98">
        <v>37400600</v>
      </c>
      <c r="I103" s="104">
        <v>37400600</v>
      </c>
      <c r="J103" s="105">
        <f t="shared" si="4"/>
        <v>0</v>
      </c>
      <c r="K103" s="120" t="str">
        <f t="shared" si="5"/>
        <v>00020202204000000151</v>
      </c>
      <c r="L103" s="107" t="s">
        <v>2380</v>
      </c>
    </row>
    <row r="104" spans="1:12" s="85" customFormat="1" ht="33.75">
      <c r="A104" s="80" t="s">
        <v>2381</v>
      </c>
      <c r="B104" s="79" t="s">
        <v>6</v>
      </c>
      <c r="C104" s="123" t="s">
        <v>67</v>
      </c>
      <c r="D104" s="200" t="s">
        <v>2382</v>
      </c>
      <c r="E104" s="201"/>
      <c r="F104" s="201"/>
      <c r="G104" s="202"/>
      <c r="H104" s="81">
        <v>37400600</v>
      </c>
      <c r="I104" s="82">
        <v>37400600</v>
      </c>
      <c r="J104" s="83">
        <f t="shared" si="4"/>
        <v>0</v>
      </c>
      <c r="K104" s="121" t="str">
        <f t="shared" si="5"/>
        <v>00020202204050000151</v>
      </c>
      <c r="L104" s="84" t="str">
        <f>C104 &amp; D104 &amp; G104</f>
        <v>00020202204050000151</v>
      </c>
    </row>
    <row r="105" spans="1:12" ht="33.75">
      <c r="A105" s="101" t="s">
        <v>2383</v>
      </c>
      <c r="B105" s="102" t="s">
        <v>6</v>
      </c>
      <c r="C105" s="103" t="s">
        <v>67</v>
      </c>
      <c r="D105" s="167" t="s">
        <v>2384</v>
      </c>
      <c r="E105" s="168"/>
      <c r="F105" s="168"/>
      <c r="G105" s="169"/>
      <c r="H105" s="98">
        <v>855900</v>
      </c>
      <c r="I105" s="104">
        <v>855900</v>
      </c>
      <c r="J105" s="105">
        <f t="shared" si="4"/>
        <v>0</v>
      </c>
      <c r="K105" s="120" t="str">
        <f t="shared" si="5"/>
        <v>00020202215000000151</v>
      </c>
      <c r="L105" s="107" t="s">
        <v>2385</v>
      </c>
    </row>
    <row r="106" spans="1:12" s="85" customFormat="1" ht="45">
      <c r="A106" s="80" t="s">
        <v>2386</v>
      </c>
      <c r="B106" s="79" t="s">
        <v>6</v>
      </c>
      <c r="C106" s="123" t="s">
        <v>67</v>
      </c>
      <c r="D106" s="200" t="s">
        <v>2387</v>
      </c>
      <c r="E106" s="201"/>
      <c r="F106" s="201"/>
      <c r="G106" s="202"/>
      <c r="H106" s="81">
        <v>855900</v>
      </c>
      <c r="I106" s="82">
        <v>855900</v>
      </c>
      <c r="J106" s="83">
        <f t="shared" si="4"/>
        <v>0</v>
      </c>
      <c r="K106" s="121" t="str">
        <f t="shared" si="5"/>
        <v>00020202215050000151</v>
      </c>
      <c r="L106" s="84" t="str">
        <f>C106 &amp; D106 &amp; G106</f>
        <v>00020202215050000151</v>
      </c>
    </row>
    <row r="107" spans="1:12">
      <c r="A107" s="101" t="s">
        <v>2388</v>
      </c>
      <c r="B107" s="102" t="s">
        <v>6</v>
      </c>
      <c r="C107" s="103" t="s">
        <v>67</v>
      </c>
      <c r="D107" s="167" t="s">
        <v>2389</v>
      </c>
      <c r="E107" s="168"/>
      <c r="F107" s="168"/>
      <c r="G107" s="169"/>
      <c r="H107" s="98">
        <v>27018605</v>
      </c>
      <c r="I107" s="104">
        <v>23895676.68</v>
      </c>
      <c r="J107" s="105">
        <f t="shared" si="4"/>
        <v>3122928.32</v>
      </c>
      <c r="K107" s="120" t="str">
        <f t="shared" si="5"/>
        <v>00020202999000000151</v>
      </c>
      <c r="L107" s="107" t="s">
        <v>2390</v>
      </c>
    </row>
    <row r="108" spans="1:12" s="85" customFormat="1">
      <c r="A108" s="80" t="s">
        <v>2391</v>
      </c>
      <c r="B108" s="79" t="s">
        <v>6</v>
      </c>
      <c r="C108" s="123" t="s">
        <v>67</v>
      </c>
      <c r="D108" s="200" t="s">
        <v>2392</v>
      </c>
      <c r="E108" s="201"/>
      <c r="F108" s="201"/>
      <c r="G108" s="202"/>
      <c r="H108" s="81">
        <v>27018605</v>
      </c>
      <c r="I108" s="82">
        <v>23895676.68</v>
      </c>
      <c r="J108" s="83">
        <f t="shared" si="4"/>
        <v>3122928.32</v>
      </c>
      <c r="K108" s="121" t="str">
        <f t="shared" si="5"/>
        <v>00020202999050000151</v>
      </c>
      <c r="L108" s="84" t="str">
        <f>C108 &amp; D108 &amp; G108</f>
        <v>00020202999050000151</v>
      </c>
    </row>
    <row r="109" spans="1:12" ht="22.5">
      <c r="A109" s="101" t="s">
        <v>2393</v>
      </c>
      <c r="B109" s="102" t="s">
        <v>6</v>
      </c>
      <c r="C109" s="103" t="s">
        <v>67</v>
      </c>
      <c r="D109" s="167" t="s">
        <v>2394</v>
      </c>
      <c r="E109" s="168"/>
      <c r="F109" s="168"/>
      <c r="G109" s="169"/>
      <c r="H109" s="98">
        <v>228411097.96000001</v>
      </c>
      <c r="I109" s="104">
        <v>219884308.09</v>
      </c>
      <c r="J109" s="105">
        <f t="shared" si="4"/>
        <v>8526789.8699999992</v>
      </c>
      <c r="K109" s="120" t="str">
        <f t="shared" si="5"/>
        <v>00020203000000000151</v>
      </c>
      <c r="L109" s="107" t="s">
        <v>2395</v>
      </c>
    </row>
    <row r="110" spans="1:12" ht="22.5">
      <c r="A110" s="101" t="s">
        <v>2396</v>
      </c>
      <c r="B110" s="102" t="s">
        <v>6</v>
      </c>
      <c r="C110" s="103" t="s">
        <v>67</v>
      </c>
      <c r="D110" s="167" t="s">
        <v>2397</v>
      </c>
      <c r="E110" s="168"/>
      <c r="F110" s="168"/>
      <c r="G110" s="169"/>
      <c r="H110" s="98">
        <v>25300000</v>
      </c>
      <c r="I110" s="104">
        <v>21200000</v>
      </c>
      <c r="J110" s="105">
        <f t="shared" si="4"/>
        <v>4100000</v>
      </c>
      <c r="K110" s="120" t="str">
        <f t="shared" si="5"/>
        <v>00020203001000000151</v>
      </c>
      <c r="L110" s="107" t="s">
        <v>2398</v>
      </c>
    </row>
    <row r="111" spans="1:12" s="85" customFormat="1" ht="33.75">
      <c r="A111" s="80" t="s">
        <v>2399</v>
      </c>
      <c r="B111" s="79" t="s">
        <v>6</v>
      </c>
      <c r="C111" s="123" t="s">
        <v>67</v>
      </c>
      <c r="D111" s="200" t="s">
        <v>2400</v>
      </c>
      <c r="E111" s="201"/>
      <c r="F111" s="201"/>
      <c r="G111" s="202"/>
      <c r="H111" s="81">
        <v>25300000</v>
      </c>
      <c r="I111" s="82">
        <v>21200000</v>
      </c>
      <c r="J111" s="83">
        <f t="shared" si="4"/>
        <v>4100000</v>
      </c>
      <c r="K111" s="121" t="str">
        <f t="shared" si="5"/>
        <v>00020203001050000151</v>
      </c>
      <c r="L111" s="84" t="str">
        <f>C111 &amp; D111 &amp; G111</f>
        <v>00020203001050000151</v>
      </c>
    </row>
    <row r="112" spans="1:12" ht="45">
      <c r="A112" s="101" t="s">
        <v>2401</v>
      </c>
      <c r="B112" s="102" t="s">
        <v>6</v>
      </c>
      <c r="C112" s="103" t="s">
        <v>67</v>
      </c>
      <c r="D112" s="167" t="s">
        <v>2402</v>
      </c>
      <c r="E112" s="168"/>
      <c r="F112" s="168"/>
      <c r="G112" s="169"/>
      <c r="H112" s="98">
        <v>814</v>
      </c>
      <c r="I112" s="104">
        <v>0</v>
      </c>
      <c r="J112" s="105">
        <f t="shared" si="4"/>
        <v>814</v>
      </c>
      <c r="K112" s="120" t="str">
        <f t="shared" si="5"/>
        <v>00020203007000000151</v>
      </c>
      <c r="L112" s="107" t="s">
        <v>2403</v>
      </c>
    </row>
    <row r="113" spans="1:12" s="85" customFormat="1" ht="45">
      <c r="A113" s="80" t="s">
        <v>2404</v>
      </c>
      <c r="B113" s="79" t="s">
        <v>6</v>
      </c>
      <c r="C113" s="123" t="s">
        <v>67</v>
      </c>
      <c r="D113" s="200" t="s">
        <v>2405</v>
      </c>
      <c r="E113" s="201"/>
      <c r="F113" s="201"/>
      <c r="G113" s="202"/>
      <c r="H113" s="81">
        <v>814</v>
      </c>
      <c r="I113" s="82">
        <v>0</v>
      </c>
      <c r="J113" s="83">
        <f t="shared" ref="J113:J144" si="6">H113-I113</f>
        <v>814</v>
      </c>
      <c r="K113" s="121" t="str">
        <f t="shared" ref="K113:K147" si="7">C113 &amp; D113 &amp; G113</f>
        <v>00020203007050000151</v>
      </c>
      <c r="L113" s="84" t="str">
        <f>C113 &amp; D113 &amp; G113</f>
        <v>00020203007050000151</v>
      </c>
    </row>
    <row r="114" spans="1:12" ht="45">
      <c r="A114" s="101" t="s">
        <v>2406</v>
      </c>
      <c r="B114" s="102" t="s">
        <v>6</v>
      </c>
      <c r="C114" s="103" t="s">
        <v>67</v>
      </c>
      <c r="D114" s="167" t="s">
        <v>2407</v>
      </c>
      <c r="E114" s="168"/>
      <c r="F114" s="168"/>
      <c r="G114" s="169"/>
      <c r="H114" s="98">
        <v>973300</v>
      </c>
      <c r="I114" s="104">
        <v>961800</v>
      </c>
      <c r="J114" s="105">
        <f t="shared" si="6"/>
        <v>11500</v>
      </c>
      <c r="K114" s="120" t="str">
        <f t="shared" si="7"/>
        <v>00020203013000000151</v>
      </c>
      <c r="L114" s="107" t="s">
        <v>2408</v>
      </c>
    </row>
    <row r="115" spans="1:12" s="85" customFormat="1" ht="45">
      <c r="A115" s="80" t="s">
        <v>2409</v>
      </c>
      <c r="B115" s="79" t="s">
        <v>6</v>
      </c>
      <c r="C115" s="123" t="s">
        <v>67</v>
      </c>
      <c r="D115" s="200" t="s">
        <v>2410</v>
      </c>
      <c r="E115" s="201"/>
      <c r="F115" s="201"/>
      <c r="G115" s="202"/>
      <c r="H115" s="81">
        <v>973300</v>
      </c>
      <c r="I115" s="82">
        <v>961800</v>
      </c>
      <c r="J115" s="83">
        <f t="shared" si="6"/>
        <v>11500</v>
      </c>
      <c r="K115" s="121" t="str">
        <f t="shared" si="7"/>
        <v>00020203013050000151</v>
      </c>
      <c r="L115" s="84" t="str">
        <f>C115 &amp; D115 &amp; G115</f>
        <v>00020203013050000151</v>
      </c>
    </row>
    <row r="116" spans="1:12" ht="33.75">
      <c r="A116" s="101" t="s">
        <v>2411</v>
      </c>
      <c r="B116" s="102" t="s">
        <v>6</v>
      </c>
      <c r="C116" s="103" t="s">
        <v>67</v>
      </c>
      <c r="D116" s="167" t="s">
        <v>2413</v>
      </c>
      <c r="E116" s="168"/>
      <c r="F116" s="168"/>
      <c r="G116" s="169"/>
      <c r="H116" s="98">
        <v>796300</v>
      </c>
      <c r="I116" s="104">
        <v>796300</v>
      </c>
      <c r="J116" s="105">
        <f t="shared" si="6"/>
        <v>0</v>
      </c>
      <c r="K116" s="120" t="str">
        <f t="shared" si="7"/>
        <v>00020203015000000151</v>
      </c>
      <c r="L116" s="107" t="s">
        <v>2412</v>
      </c>
    </row>
    <row r="117" spans="1:12" s="85" customFormat="1" ht="33.75">
      <c r="A117" s="80" t="s">
        <v>2414</v>
      </c>
      <c r="B117" s="79" t="s">
        <v>6</v>
      </c>
      <c r="C117" s="123" t="s">
        <v>67</v>
      </c>
      <c r="D117" s="200" t="s">
        <v>2415</v>
      </c>
      <c r="E117" s="201"/>
      <c r="F117" s="201"/>
      <c r="G117" s="202"/>
      <c r="H117" s="81">
        <v>796300</v>
      </c>
      <c r="I117" s="82">
        <v>796300</v>
      </c>
      <c r="J117" s="83">
        <f t="shared" si="6"/>
        <v>0</v>
      </c>
      <c r="K117" s="121" t="str">
        <f t="shared" si="7"/>
        <v>00020203015050000151</v>
      </c>
      <c r="L117" s="84" t="str">
        <f>C117 &amp; D117 &amp; G117</f>
        <v>00020203015050000151</v>
      </c>
    </row>
    <row r="118" spans="1:12" ht="33.75">
      <c r="A118" s="101" t="s">
        <v>2416</v>
      </c>
      <c r="B118" s="102" t="s">
        <v>6</v>
      </c>
      <c r="C118" s="103" t="s">
        <v>67</v>
      </c>
      <c r="D118" s="167" t="s">
        <v>2417</v>
      </c>
      <c r="E118" s="168"/>
      <c r="F118" s="168"/>
      <c r="G118" s="169"/>
      <c r="H118" s="98">
        <v>1169700</v>
      </c>
      <c r="I118" s="104">
        <v>1165359</v>
      </c>
      <c r="J118" s="105">
        <f t="shared" si="6"/>
        <v>4341</v>
      </c>
      <c r="K118" s="120" t="str">
        <f t="shared" si="7"/>
        <v>00020203021000000151</v>
      </c>
      <c r="L118" s="107" t="s">
        <v>2418</v>
      </c>
    </row>
    <row r="119" spans="1:12" s="85" customFormat="1" ht="33.75">
      <c r="A119" s="80" t="s">
        <v>2419</v>
      </c>
      <c r="B119" s="79" t="s">
        <v>6</v>
      </c>
      <c r="C119" s="123" t="s">
        <v>67</v>
      </c>
      <c r="D119" s="200" t="s">
        <v>2420</v>
      </c>
      <c r="E119" s="201"/>
      <c r="F119" s="201"/>
      <c r="G119" s="202"/>
      <c r="H119" s="81">
        <v>1169700</v>
      </c>
      <c r="I119" s="82">
        <v>1165359</v>
      </c>
      <c r="J119" s="83">
        <f t="shared" si="6"/>
        <v>4341</v>
      </c>
      <c r="K119" s="121" t="str">
        <f t="shared" si="7"/>
        <v>00020203021050000151</v>
      </c>
      <c r="L119" s="84" t="str">
        <f>C119 &amp; D119 &amp; G119</f>
        <v>00020203021050000151</v>
      </c>
    </row>
    <row r="120" spans="1:12" ht="33.75">
      <c r="A120" s="101" t="s">
        <v>2421</v>
      </c>
      <c r="B120" s="102" t="s">
        <v>6</v>
      </c>
      <c r="C120" s="103" t="s">
        <v>67</v>
      </c>
      <c r="D120" s="167" t="s">
        <v>2422</v>
      </c>
      <c r="E120" s="168"/>
      <c r="F120" s="168"/>
      <c r="G120" s="169"/>
      <c r="H120" s="98">
        <v>176125483.96000001</v>
      </c>
      <c r="I120" s="104">
        <v>172043970.21000001</v>
      </c>
      <c r="J120" s="105">
        <f t="shared" si="6"/>
        <v>4081513.75</v>
      </c>
      <c r="K120" s="120" t="str">
        <f t="shared" si="7"/>
        <v>00020203024000000151</v>
      </c>
      <c r="L120" s="107" t="s">
        <v>2423</v>
      </c>
    </row>
    <row r="121" spans="1:12" s="85" customFormat="1" ht="33.75">
      <c r="A121" s="80" t="s">
        <v>2424</v>
      </c>
      <c r="B121" s="79" t="s">
        <v>6</v>
      </c>
      <c r="C121" s="123" t="s">
        <v>67</v>
      </c>
      <c r="D121" s="200" t="s">
        <v>2425</v>
      </c>
      <c r="E121" s="201"/>
      <c r="F121" s="201"/>
      <c r="G121" s="202"/>
      <c r="H121" s="81">
        <v>176125483.96000001</v>
      </c>
      <c r="I121" s="82">
        <v>172043970.21000001</v>
      </c>
      <c r="J121" s="83">
        <f t="shared" si="6"/>
        <v>4081513.75</v>
      </c>
      <c r="K121" s="121" t="str">
        <f t="shared" si="7"/>
        <v>00020203024050000151</v>
      </c>
      <c r="L121" s="84" t="str">
        <f>C121 &amp; D121 &amp; G121</f>
        <v>00020203024050000151</v>
      </c>
    </row>
    <row r="122" spans="1:12" ht="33.75">
      <c r="A122" s="101" t="s">
        <v>2426</v>
      </c>
      <c r="B122" s="102" t="s">
        <v>6</v>
      </c>
      <c r="C122" s="103" t="s">
        <v>67</v>
      </c>
      <c r="D122" s="167" t="s">
        <v>2427</v>
      </c>
      <c r="E122" s="168"/>
      <c r="F122" s="168"/>
      <c r="G122" s="169"/>
      <c r="H122" s="98">
        <v>13355900</v>
      </c>
      <c r="I122" s="104">
        <v>13347980.880000001</v>
      </c>
      <c r="J122" s="105">
        <f t="shared" si="6"/>
        <v>7919.12</v>
      </c>
      <c r="K122" s="120" t="str">
        <f t="shared" si="7"/>
        <v>00020203027000000151</v>
      </c>
      <c r="L122" s="107" t="s">
        <v>2428</v>
      </c>
    </row>
    <row r="123" spans="1:12" s="85" customFormat="1" ht="45">
      <c r="A123" s="80" t="s">
        <v>2429</v>
      </c>
      <c r="B123" s="79" t="s">
        <v>6</v>
      </c>
      <c r="C123" s="123" t="s">
        <v>67</v>
      </c>
      <c r="D123" s="200" t="s">
        <v>2430</v>
      </c>
      <c r="E123" s="201"/>
      <c r="F123" s="201"/>
      <c r="G123" s="202"/>
      <c r="H123" s="81">
        <v>13355900</v>
      </c>
      <c r="I123" s="82">
        <v>13347980.880000001</v>
      </c>
      <c r="J123" s="83">
        <f t="shared" si="6"/>
        <v>7919.12</v>
      </c>
      <c r="K123" s="121" t="str">
        <f t="shared" si="7"/>
        <v>00020203027050000151</v>
      </c>
      <c r="L123" s="84" t="str">
        <f>C123 &amp; D123 &amp; G123</f>
        <v>00020203027050000151</v>
      </c>
    </row>
    <row r="124" spans="1:12" ht="56.25">
      <c r="A124" s="101" t="s">
        <v>2431</v>
      </c>
      <c r="B124" s="102" t="s">
        <v>6</v>
      </c>
      <c r="C124" s="103" t="s">
        <v>67</v>
      </c>
      <c r="D124" s="167" t="s">
        <v>2432</v>
      </c>
      <c r="E124" s="168"/>
      <c r="F124" s="168"/>
      <c r="G124" s="169"/>
      <c r="H124" s="98">
        <v>1612400</v>
      </c>
      <c r="I124" s="104">
        <v>1612400</v>
      </c>
      <c r="J124" s="105">
        <f t="shared" si="6"/>
        <v>0</v>
      </c>
      <c r="K124" s="120" t="str">
        <f t="shared" si="7"/>
        <v>00020203029000000151</v>
      </c>
      <c r="L124" s="107" t="s">
        <v>2433</v>
      </c>
    </row>
    <row r="125" spans="1:12" s="85" customFormat="1" ht="67.5">
      <c r="A125" s="80" t="s">
        <v>2434</v>
      </c>
      <c r="B125" s="79" t="s">
        <v>6</v>
      </c>
      <c r="C125" s="123" t="s">
        <v>67</v>
      </c>
      <c r="D125" s="200" t="s">
        <v>2435</v>
      </c>
      <c r="E125" s="201"/>
      <c r="F125" s="201"/>
      <c r="G125" s="202"/>
      <c r="H125" s="81">
        <v>1612400</v>
      </c>
      <c r="I125" s="82">
        <v>1612400</v>
      </c>
      <c r="J125" s="83">
        <f t="shared" si="6"/>
        <v>0</v>
      </c>
      <c r="K125" s="121" t="str">
        <f t="shared" si="7"/>
        <v>00020203029050000151</v>
      </c>
      <c r="L125" s="84" t="str">
        <f>C125 &amp; D125 &amp; G125</f>
        <v>00020203029050000151</v>
      </c>
    </row>
    <row r="126" spans="1:12" ht="56.25">
      <c r="A126" s="101" t="s">
        <v>2436</v>
      </c>
      <c r="B126" s="102" t="s">
        <v>6</v>
      </c>
      <c r="C126" s="103" t="s">
        <v>67</v>
      </c>
      <c r="D126" s="167" t="s">
        <v>2437</v>
      </c>
      <c r="E126" s="168"/>
      <c r="F126" s="168"/>
      <c r="G126" s="169"/>
      <c r="H126" s="98">
        <v>8809200</v>
      </c>
      <c r="I126" s="104">
        <v>8500498</v>
      </c>
      <c r="J126" s="105">
        <f t="shared" si="6"/>
        <v>308702</v>
      </c>
      <c r="K126" s="120" t="str">
        <f t="shared" si="7"/>
        <v>00020203119000000151</v>
      </c>
      <c r="L126" s="107" t="s">
        <v>2438</v>
      </c>
    </row>
    <row r="127" spans="1:12" s="85" customFormat="1" ht="56.25">
      <c r="A127" s="80" t="s">
        <v>2439</v>
      </c>
      <c r="B127" s="79" t="s">
        <v>6</v>
      </c>
      <c r="C127" s="123" t="s">
        <v>67</v>
      </c>
      <c r="D127" s="200" t="s">
        <v>2440</v>
      </c>
      <c r="E127" s="201"/>
      <c r="F127" s="201"/>
      <c r="G127" s="202"/>
      <c r="H127" s="81">
        <v>8809200</v>
      </c>
      <c r="I127" s="82">
        <v>8500498</v>
      </c>
      <c r="J127" s="83">
        <f t="shared" si="6"/>
        <v>308702</v>
      </c>
      <c r="K127" s="121" t="str">
        <f t="shared" si="7"/>
        <v>00020203119050000151</v>
      </c>
      <c r="L127" s="84" t="str">
        <f>C127 &amp; D127 &amp; G127</f>
        <v>00020203119050000151</v>
      </c>
    </row>
    <row r="128" spans="1:12">
      <c r="A128" s="101" t="s">
        <v>2441</v>
      </c>
      <c r="B128" s="102" t="s">
        <v>6</v>
      </c>
      <c r="C128" s="103" t="s">
        <v>67</v>
      </c>
      <c r="D128" s="167" t="s">
        <v>2442</v>
      </c>
      <c r="E128" s="168"/>
      <c r="F128" s="168"/>
      <c r="G128" s="169"/>
      <c r="H128" s="98">
        <v>268000</v>
      </c>
      <c r="I128" s="104">
        <v>256000</v>
      </c>
      <c r="J128" s="105">
        <f t="shared" si="6"/>
        <v>12000</v>
      </c>
      <c r="K128" s="120" t="str">
        <f t="shared" si="7"/>
        <v>00020203999000000151</v>
      </c>
      <c r="L128" s="107" t="s">
        <v>2443</v>
      </c>
    </row>
    <row r="129" spans="1:12" s="85" customFormat="1">
      <c r="A129" s="80" t="s">
        <v>2444</v>
      </c>
      <c r="B129" s="79" t="s">
        <v>6</v>
      </c>
      <c r="C129" s="123" t="s">
        <v>67</v>
      </c>
      <c r="D129" s="200" t="s">
        <v>2445</v>
      </c>
      <c r="E129" s="201"/>
      <c r="F129" s="201"/>
      <c r="G129" s="202"/>
      <c r="H129" s="81">
        <v>268000</v>
      </c>
      <c r="I129" s="82">
        <v>256000</v>
      </c>
      <c r="J129" s="83">
        <f t="shared" si="6"/>
        <v>12000</v>
      </c>
      <c r="K129" s="121" t="str">
        <f t="shared" si="7"/>
        <v>00020203999050000151</v>
      </c>
      <c r="L129" s="84" t="str">
        <f>C129 &amp; D129 &amp; G129</f>
        <v>00020203999050000151</v>
      </c>
    </row>
    <row r="130" spans="1:12">
      <c r="A130" s="101" t="s">
        <v>226</v>
      </c>
      <c r="B130" s="102" t="s">
        <v>6</v>
      </c>
      <c r="C130" s="103" t="s">
        <v>67</v>
      </c>
      <c r="D130" s="167" t="s">
        <v>2446</v>
      </c>
      <c r="E130" s="168"/>
      <c r="F130" s="168"/>
      <c r="G130" s="169"/>
      <c r="H130" s="98">
        <v>272084</v>
      </c>
      <c r="I130" s="104">
        <v>272084</v>
      </c>
      <c r="J130" s="105">
        <f t="shared" si="6"/>
        <v>0</v>
      </c>
      <c r="K130" s="120" t="str">
        <f t="shared" si="7"/>
        <v>00020204000000000151</v>
      </c>
      <c r="L130" s="107" t="s">
        <v>2447</v>
      </c>
    </row>
    <row r="131" spans="1:12" ht="45">
      <c r="A131" s="101" t="s">
        <v>2448</v>
      </c>
      <c r="B131" s="102" t="s">
        <v>6</v>
      </c>
      <c r="C131" s="103" t="s">
        <v>67</v>
      </c>
      <c r="D131" s="167" t="s">
        <v>2449</v>
      </c>
      <c r="E131" s="168"/>
      <c r="F131" s="168"/>
      <c r="G131" s="169"/>
      <c r="H131" s="98">
        <v>173000</v>
      </c>
      <c r="I131" s="104">
        <v>173000</v>
      </c>
      <c r="J131" s="105">
        <f t="shared" si="6"/>
        <v>0</v>
      </c>
      <c r="K131" s="120" t="str">
        <f t="shared" si="7"/>
        <v>00020204014000000151</v>
      </c>
      <c r="L131" s="107" t="s">
        <v>2450</v>
      </c>
    </row>
    <row r="132" spans="1:12" s="85" customFormat="1" ht="56.25">
      <c r="A132" s="80" t="s">
        <v>2451</v>
      </c>
      <c r="B132" s="79" t="s">
        <v>6</v>
      </c>
      <c r="C132" s="123" t="s">
        <v>67</v>
      </c>
      <c r="D132" s="200" t="s">
        <v>2452</v>
      </c>
      <c r="E132" s="201"/>
      <c r="F132" s="201"/>
      <c r="G132" s="202"/>
      <c r="H132" s="81">
        <v>173000</v>
      </c>
      <c r="I132" s="82">
        <v>173000</v>
      </c>
      <c r="J132" s="83">
        <f t="shared" si="6"/>
        <v>0</v>
      </c>
      <c r="K132" s="121" t="str">
        <f t="shared" si="7"/>
        <v>00020204014050000151</v>
      </c>
      <c r="L132" s="84" t="str">
        <f>C132 &amp; D132 &amp; G132</f>
        <v>00020204014050000151</v>
      </c>
    </row>
    <row r="133" spans="1:12" ht="45">
      <c r="A133" s="101" t="s">
        <v>2453</v>
      </c>
      <c r="B133" s="102" t="s">
        <v>6</v>
      </c>
      <c r="C133" s="103" t="s">
        <v>67</v>
      </c>
      <c r="D133" s="167" t="s">
        <v>2454</v>
      </c>
      <c r="E133" s="168"/>
      <c r="F133" s="168"/>
      <c r="G133" s="169"/>
      <c r="H133" s="98">
        <v>5600</v>
      </c>
      <c r="I133" s="104">
        <v>5600</v>
      </c>
      <c r="J133" s="105">
        <f t="shared" si="6"/>
        <v>0</v>
      </c>
      <c r="K133" s="120" t="str">
        <f t="shared" si="7"/>
        <v>00020204025000000151</v>
      </c>
      <c r="L133" s="107" t="s">
        <v>2455</v>
      </c>
    </row>
    <row r="134" spans="1:12" s="85" customFormat="1" ht="33.75">
      <c r="A134" s="80" t="s">
        <v>2456</v>
      </c>
      <c r="B134" s="79" t="s">
        <v>6</v>
      </c>
      <c r="C134" s="123" t="s">
        <v>67</v>
      </c>
      <c r="D134" s="200" t="s">
        <v>2457</v>
      </c>
      <c r="E134" s="201"/>
      <c r="F134" s="201"/>
      <c r="G134" s="202"/>
      <c r="H134" s="81">
        <v>5600</v>
      </c>
      <c r="I134" s="82">
        <v>5600</v>
      </c>
      <c r="J134" s="83">
        <f t="shared" si="6"/>
        <v>0</v>
      </c>
      <c r="K134" s="121" t="str">
        <f t="shared" si="7"/>
        <v>00020204025050000151</v>
      </c>
      <c r="L134" s="84" t="str">
        <f>C134 &amp; D134 &amp; G134</f>
        <v>00020204025050000151</v>
      </c>
    </row>
    <row r="135" spans="1:12" ht="56.25">
      <c r="A135" s="101" t="s">
        <v>2458</v>
      </c>
      <c r="B135" s="102" t="s">
        <v>6</v>
      </c>
      <c r="C135" s="103" t="s">
        <v>67</v>
      </c>
      <c r="D135" s="167" t="s">
        <v>2459</v>
      </c>
      <c r="E135" s="168"/>
      <c r="F135" s="168"/>
      <c r="G135" s="169"/>
      <c r="H135" s="98">
        <v>16544</v>
      </c>
      <c r="I135" s="104">
        <v>16544</v>
      </c>
      <c r="J135" s="105">
        <f t="shared" si="6"/>
        <v>0</v>
      </c>
      <c r="K135" s="120" t="str">
        <f t="shared" si="7"/>
        <v>00020204041000000151</v>
      </c>
      <c r="L135" s="107" t="s">
        <v>2460</v>
      </c>
    </row>
    <row r="136" spans="1:12" s="85" customFormat="1" ht="56.25">
      <c r="A136" s="80" t="s">
        <v>2461</v>
      </c>
      <c r="B136" s="79" t="s">
        <v>6</v>
      </c>
      <c r="C136" s="123" t="s">
        <v>67</v>
      </c>
      <c r="D136" s="200" t="s">
        <v>2462</v>
      </c>
      <c r="E136" s="201"/>
      <c r="F136" s="201"/>
      <c r="G136" s="202"/>
      <c r="H136" s="81">
        <v>16544</v>
      </c>
      <c r="I136" s="82">
        <v>16544</v>
      </c>
      <c r="J136" s="83">
        <f t="shared" si="6"/>
        <v>0</v>
      </c>
      <c r="K136" s="121" t="str">
        <f t="shared" si="7"/>
        <v>00020204041050000151</v>
      </c>
      <c r="L136" s="84" t="str">
        <f>C136 &amp; D136 &amp; G136</f>
        <v>00020204041050000151</v>
      </c>
    </row>
    <row r="137" spans="1:12" ht="22.5">
      <c r="A137" s="101" t="s">
        <v>2463</v>
      </c>
      <c r="B137" s="102" t="s">
        <v>6</v>
      </c>
      <c r="C137" s="103" t="s">
        <v>67</v>
      </c>
      <c r="D137" s="167" t="s">
        <v>2464</v>
      </c>
      <c r="E137" s="168"/>
      <c r="F137" s="168"/>
      <c r="G137" s="169"/>
      <c r="H137" s="98">
        <v>76940</v>
      </c>
      <c r="I137" s="104">
        <v>76940</v>
      </c>
      <c r="J137" s="105">
        <f t="shared" si="6"/>
        <v>0</v>
      </c>
      <c r="K137" s="120" t="str">
        <f t="shared" si="7"/>
        <v>00020204999000000151</v>
      </c>
      <c r="L137" s="107" t="s">
        <v>2465</v>
      </c>
    </row>
    <row r="138" spans="1:12" s="85" customFormat="1" ht="22.5">
      <c r="A138" s="80" t="s">
        <v>2467</v>
      </c>
      <c r="B138" s="79" t="s">
        <v>6</v>
      </c>
      <c r="C138" s="123" t="s">
        <v>67</v>
      </c>
      <c r="D138" s="200" t="s">
        <v>2466</v>
      </c>
      <c r="E138" s="201"/>
      <c r="F138" s="201"/>
      <c r="G138" s="202"/>
      <c r="H138" s="81">
        <v>76940</v>
      </c>
      <c r="I138" s="82">
        <v>76940</v>
      </c>
      <c r="J138" s="83">
        <f t="shared" si="6"/>
        <v>0</v>
      </c>
      <c r="K138" s="121" t="str">
        <f t="shared" si="7"/>
        <v>00020204999050000151</v>
      </c>
      <c r="L138" s="84" t="str">
        <f>C138 &amp; D138 &amp; G138</f>
        <v>00020204999050000151</v>
      </c>
    </row>
    <row r="139" spans="1:12">
      <c r="A139" s="101" t="s">
        <v>2468</v>
      </c>
      <c r="B139" s="102" t="s">
        <v>6</v>
      </c>
      <c r="C139" s="103" t="s">
        <v>67</v>
      </c>
      <c r="D139" s="167" t="s">
        <v>2469</v>
      </c>
      <c r="E139" s="168"/>
      <c r="F139" s="168"/>
      <c r="G139" s="169"/>
      <c r="H139" s="98">
        <v>1073402</v>
      </c>
      <c r="I139" s="104">
        <v>1116023.8500000001</v>
      </c>
      <c r="J139" s="105">
        <f t="shared" si="6"/>
        <v>-42621.85</v>
      </c>
      <c r="K139" s="120" t="str">
        <f t="shared" si="7"/>
        <v>00020700000000000000</v>
      </c>
      <c r="L139" s="107" t="s">
        <v>2470</v>
      </c>
    </row>
    <row r="140" spans="1:12" ht="22.5">
      <c r="A140" s="101" t="s">
        <v>2471</v>
      </c>
      <c r="B140" s="102" t="s">
        <v>6</v>
      </c>
      <c r="C140" s="103" t="s">
        <v>67</v>
      </c>
      <c r="D140" s="167" t="s">
        <v>2472</v>
      </c>
      <c r="E140" s="168"/>
      <c r="F140" s="168"/>
      <c r="G140" s="169"/>
      <c r="H140" s="98">
        <v>1073402</v>
      </c>
      <c r="I140" s="104">
        <v>1116023.8500000001</v>
      </c>
      <c r="J140" s="105">
        <f t="shared" si="6"/>
        <v>-42621.85</v>
      </c>
      <c r="K140" s="120" t="str">
        <f t="shared" si="7"/>
        <v>00020705000050000180</v>
      </c>
      <c r="L140" s="107" t="s">
        <v>2473</v>
      </c>
    </row>
    <row r="141" spans="1:12" s="85" customFormat="1" ht="22.5">
      <c r="A141" s="80" t="s">
        <v>2471</v>
      </c>
      <c r="B141" s="79" t="s">
        <v>6</v>
      </c>
      <c r="C141" s="123" t="s">
        <v>67</v>
      </c>
      <c r="D141" s="200" t="s">
        <v>2474</v>
      </c>
      <c r="E141" s="201"/>
      <c r="F141" s="201"/>
      <c r="G141" s="202"/>
      <c r="H141" s="81">
        <v>1073402</v>
      </c>
      <c r="I141" s="82">
        <v>1116023.8500000001</v>
      </c>
      <c r="J141" s="83">
        <f t="shared" si="6"/>
        <v>-42621.85</v>
      </c>
      <c r="K141" s="121" t="str">
        <f t="shared" si="7"/>
        <v>00020705030050000180</v>
      </c>
      <c r="L141" s="84" t="str">
        <f>C141 &amp; D141 &amp; G141</f>
        <v>00020705030050000180</v>
      </c>
    </row>
    <row r="142" spans="1:12" ht="67.5">
      <c r="A142" s="101" t="s">
        <v>2475</v>
      </c>
      <c r="B142" s="102" t="s">
        <v>6</v>
      </c>
      <c r="C142" s="103" t="s">
        <v>67</v>
      </c>
      <c r="D142" s="167" t="s">
        <v>2476</v>
      </c>
      <c r="E142" s="168"/>
      <c r="F142" s="168"/>
      <c r="G142" s="169"/>
      <c r="H142" s="98">
        <v>3800463.38</v>
      </c>
      <c r="I142" s="104">
        <v>3800463.38</v>
      </c>
      <c r="J142" s="105">
        <f t="shared" si="6"/>
        <v>0</v>
      </c>
      <c r="K142" s="120" t="str">
        <f t="shared" si="7"/>
        <v>00021800000000000000</v>
      </c>
      <c r="L142" s="107" t="s">
        <v>2477</v>
      </c>
    </row>
    <row r="143" spans="1:12" ht="56.25">
      <c r="A143" s="101" t="s">
        <v>2478</v>
      </c>
      <c r="B143" s="102" t="s">
        <v>6</v>
      </c>
      <c r="C143" s="103" t="s">
        <v>67</v>
      </c>
      <c r="D143" s="167" t="s">
        <v>2479</v>
      </c>
      <c r="E143" s="168"/>
      <c r="F143" s="168"/>
      <c r="G143" s="169"/>
      <c r="H143" s="98">
        <v>3800463.38</v>
      </c>
      <c r="I143" s="104">
        <v>3800463.38</v>
      </c>
      <c r="J143" s="105">
        <f t="shared" si="6"/>
        <v>0</v>
      </c>
      <c r="K143" s="120" t="str">
        <f t="shared" si="7"/>
        <v>00021800000000000151</v>
      </c>
      <c r="L143" s="107" t="s">
        <v>2480</v>
      </c>
    </row>
    <row r="144" spans="1:12" ht="45">
      <c r="A144" s="101" t="s">
        <v>2481</v>
      </c>
      <c r="B144" s="102" t="s">
        <v>6</v>
      </c>
      <c r="C144" s="103" t="s">
        <v>67</v>
      </c>
      <c r="D144" s="167" t="s">
        <v>2482</v>
      </c>
      <c r="E144" s="168"/>
      <c r="F144" s="168"/>
      <c r="G144" s="169"/>
      <c r="H144" s="98">
        <v>3800463.38</v>
      </c>
      <c r="I144" s="104">
        <v>3800463.38</v>
      </c>
      <c r="J144" s="105">
        <f t="shared" si="6"/>
        <v>0</v>
      </c>
      <c r="K144" s="120" t="str">
        <f t="shared" si="7"/>
        <v>00021805000050000151</v>
      </c>
      <c r="L144" s="107" t="s">
        <v>2483</v>
      </c>
    </row>
    <row r="145" spans="1:12" s="85" customFormat="1" ht="45">
      <c r="A145" s="80" t="s">
        <v>2485</v>
      </c>
      <c r="B145" s="79" t="s">
        <v>6</v>
      </c>
      <c r="C145" s="123" t="s">
        <v>67</v>
      </c>
      <c r="D145" s="200" t="s">
        <v>2484</v>
      </c>
      <c r="E145" s="201"/>
      <c r="F145" s="201"/>
      <c r="G145" s="202"/>
      <c r="H145" s="81">
        <v>3800463.38</v>
      </c>
      <c r="I145" s="82">
        <v>3800463.38</v>
      </c>
      <c r="J145" s="83">
        <f t="shared" ref="J145:J147" si="8">H145-I145</f>
        <v>0</v>
      </c>
      <c r="K145" s="121" t="str">
        <f t="shared" si="7"/>
        <v>00021805010050000151</v>
      </c>
      <c r="L145" s="84" t="str">
        <f>C145 &amp; D145 &amp; G145</f>
        <v>00021805010050000151</v>
      </c>
    </row>
    <row r="146" spans="1:12" ht="33.75">
      <c r="A146" s="101" t="s">
        <v>2486</v>
      </c>
      <c r="B146" s="102" t="s">
        <v>6</v>
      </c>
      <c r="C146" s="103" t="s">
        <v>67</v>
      </c>
      <c r="D146" s="167" t="s">
        <v>2487</v>
      </c>
      <c r="E146" s="168"/>
      <c r="F146" s="168"/>
      <c r="G146" s="169"/>
      <c r="H146" s="98">
        <v>-4891715.5199999996</v>
      </c>
      <c r="I146" s="104">
        <v>-4891715.5199999996</v>
      </c>
      <c r="J146" s="105">
        <f t="shared" si="8"/>
        <v>0</v>
      </c>
      <c r="K146" s="120" t="str">
        <f t="shared" si="7"/>
        <v>00021900000000000000</v>
      </c>
      <c r="L146" s="107" t="s">
        <v>2488</v>
      </c>
    </row>
    <row r="147" spans="1:12" s="85" customFormat="1" ht="45">
      <c r="A147" s="80" t="s">
        <v>2489</v>
      </c>
      <c r="B147" s="79" t="s">
        <v>6</v>
      </c>
      <c r="C147" s="123" t="s">
        <v>67</v>
      </c>
      <c r="D147" s="200" t="s">
        <v>2490</v>
      </c>
      <c r="E147" s="201"/>
      <c r="F147" s="201"/>
      <c r="G147" s="202"/>
      <c r="H147" s="81">
        <v>-4891715.5199999996</v>
      </c>
      <c r="I147" s="82">
        <v>-4891715.5199999996</v>
      </c>
      <c r="J147" s="83">
        <f t="shared" si="8"/>
        <v>0</v>
      </c>
      <c r="K147" s="121" t="str">
        <f t="shared" si="7"/>
        <v>00021905000050000151</v>
      </c>
      <c r="L147" s="84" t="str">
        <f>C147 &amp; D147 &amp; G147</f>
        <v>00021905000050000151</v>
      </c>
    </row>
    <row r="148" spans="1:12" ht="3.75" hidden="1" customHeight="1" thickBot="1">
      <c r="A148" s="15"/>
      <c r="B148" s="27"/>
      <c r="C148" s="19"/>
      <c r="D148" s="28"/>
      <c r="E148" s="28"/>
      <c r="F148" s="28"/>
      <c r="G148" s="28"/>
      <c r="H148" s="36"/>
      <c r="I148" s="37"/>
      <c r="J148" s="51"/>
      <c r="K148" s="117"/>
    </row>
    <row r="149" spans="1:12">
      <c r="A149" s="20"/>
      <c r="B149" s="21"/>
      <c r="C149" s="22"/>
      <c r="D149" s="22"/>
      <c r="E149" s="22"/>
      <c r="F149" s="22"/>
      <c r="G149" s="22"/>
      <c r="H149" s="23"/>
      <c r="I149" s="23"/>
      <c r="J149" s="22"/>
      <c r="K149" s="22"/>
    </row>
    <row r="150" spans="1:12" ht="12.75" customHeight="1">
      <c r="A150" s="194" t="s">
        <v>24</v>
      </c>
      <c r="B150" s="194"/>
      <c r="C150" s="194"/>
      <c r="D150" s="194"/>
      <c r="E150" s="194"/>
      <c r="F150" s="194"/>
      <c r="G150" s="194"/>
      <c r="H150" s="194"/>
      <c r="I150" s="194"/>
      <c r="J150" s="194"/>
      <c r="K150" s="114"/>
    </row>
    <row r="151" spans="1:12">
      <c r="A151" s="8"/>
      <c r="B151" s="8"/>
      <c r="C151" s="9"/>
      <c r="D151" s="9"/>
      <c r="E151" s="9"/>
      <c r="F151" s="9"/>
      <c r="G151" s="9"/>
      <c r="H151" s="10"/>
      <c r="I151" s="10"/>
      <c r="J151" s="33" t="s">
        <v>20</v>
      </c>
      <c r="K151" s="33"/>
    </row>
    <row r="152" spans="1:12" ht="12.75" customHeight="1">
      <c r="A152" s="152" t="s">
        <v>39</v>
      </c>
      <c r="B152" s="152" t="s">
        <v>40</v>
      </c>
      <c r="C152" s="158" t="s">
        <v>44</v>
      </c>
      <c r="D152" s="159"/>
      <c r="E152" s="159"/>
      <c r="F152" s="159"/>
      <c r="G152" s="160"/>
      <c r="H152" s="152" t="s">
        <v>42</v>
      </c>
      <c r="I152" s="152" t="s">
        <v>23</v>
      </c>
      <c r="J152" s="152" t="s">
        <v>43</v>
      </c>
      <c r="K152" s="115"/>
    </row>
    <row r="153" spans="1:12">
      <c r="A153" s="153"/>
      <c r="B153" s="153"/>
      <c r="C153" s="161"/>
      <c r="D153" s="162"/>
      <c r="E153" s="162"/>
      <c r="F153" s="162"/>
      <c r="G153" s="163"/>
      <c r="H153" s="153"/>
      <c r="I153" s="153"/>
      <c r="J153" s="153"/>
      <c r="K153" s="115"/>
    </row>
    <row r="154" spans="1:12">
      <c r="A154" s="154"/>
      <c r="B154" s="154"/>
      <c r="C154" s="164"/>
      <c r="D154" s="165"/>
      <c r="E154" s="165"/>
      <c r="F154" s="165"/>
      <c r="G154" s="166"/>
      <c r="H154" s="154"/>
      <c r="I154" s="154"/>
      <c r="J154" s="154"/>
      <c r="K154" s="115"/>
    </row>
    <row r="155" spans="1:12" ht="13.5" thickBot="1">
      <c r="A155" s="70">
        <v>1</v>
      </c>
      <c r="B155" s="12">
        <v>2</v>
      </c>
      <c r="C155" s="182">
        <v>3</v>
      </c>
      <c r="D155" s="183"/>
      <c r="E155" s="183"/>
      <c r="F155" s="183"/>
      <c r="G155" s="184"/>
      <c r="H155" s="13" t="s">
        <v>2</v>
      </c>
      <c r="I155" s="13" t="s">
        <v>25</v>
      </c>
      <c r="J155" s="13" t="s">
        <v>26</v>
      </c>
      <c r="K155" s="116"/>
    </row>
    <row r="156" spans="1:12">
      <c r="A156" s="71" t="s">
        <v>5</v>
      </c>
      <c r="B156" s="38" t="s">
        <v>7</v>
      </c>
      <c r="C156" s="155" t="s">
        <v>17</v>
      </c>
      <c r="D156" s="156"/>
      <c r="E156" s="156"/>
      <c r="F156" s="156"/>
      <c r="G156" s="157"/>
      <c r="H156" s="52">
        <v>433622356.10000002</v>
      </c>
      <c r="I156" s="52">
        <v>419195834.92000002</v>
      </c>
      <c r="J156" s="106">
        <v>14426521.18</v>
      </c>
    </row>
    <row r="157" spans="1:12" ht="12.75" customHeight="1">
      <c r="A157" s="73" t="s">
        <v>4</v>
      </c>
      <c r="B157" s="50"/>
      <c r="C157" s="195"/>
      <c r="D157" s="196"/>
      <c r="E157" s="196"/>
      <c r="F157" s="196"/>
      <c r="G157" s="197"/>
      <c r="H157" s="59"/>
      <c r="I157" s="60"/>
      <c r="J157" s="61"/>
    </row>
    <row r="158" spans="1:12">
      <c r="A158" s="101" t="s">
        <v>143</v>
      </c>
      <c r="B158" s="102" t="s">
        <v>7</v>
      </c>
      <c r="C158" s="103" t="s">
        <v>67</v>
      </c>
      <c r="D158" s="126" t="s">
        <v>144</v>
      </c>
      <c r="E158" s="126" t="s">
        <v>145</v>
      </c>
      <c r="F158" s="126" t="s">
        <v>67</v>
      </c>
      <c r="G158" s="131" t="s">
        <v>67</v>
      </c>
      <c r="H158" s="98">
        <v>43515159.270000003</v>
      </c>
      <c r="I158" s="104">
        <v>42931952.380000003</v>
      </c>
      <c r="J158" s="105">
        <f t="shared" ref="J158:J221" si="9">H158-I158</f>
        <v>583206.89</v>
      </c>
      <c r="K158" s="120" t="str">
        <f t="shared" ref="K158:K221" si="10">C158 &amp; D158 &amp;E158 &amp; F158 &amp; G158</f>
        <v>00001000000000000000</v>
      </c>
      <c r="L158" s="108" t="s">
        <v>91</v>
      </c>
    </row>
    <row r="159" spans="1:12" ht="22.5">
      <c r="A159" s="101" t="s">
        <v>147</v>
      </c>
      <c r="B159" s="102" t="s">
        <v>7</v>
      </c>
      <c r="C159" s="103" t="s">
        <v>67</v>
      </c>
      <c r="D159" s="126" t="s">
        <v>146</v>
      </c>
      <c r="E159" s="126" t="s">
        <v>145</v>
      </c>
      <c r="F159" s="126" t="s">
        <v>67</v>
      </c>
      <c r="G159" s="131" t="s">
        <v>67</v>
      </c>
      <c r="H159" s="98">
        <v>1421141.62</v>
      </c>
      <c r="I159" s="104">
        <v>1421141.62</v>
      </c>
      <c r="J159" s="105">
        <f t="shared" si="9"/>
        <v>0</v>
      </c>
      <c r="K159" s="120" t="str">
        <f t="shared" si="10"/>
        <v>00001020000000000000</v>
      </c>
      <c r="L159" s="108" t="s">
        <v>148</v>
      </c>
    </row>
    <row r="160" spans="1:12">
      <c r="A160" s="101"/>
      <c r="B160" s="102" t="s">
        <v>7</v>
      </c>
      <c r="C160" s="103" t="s">
        <v>67</v>
      </c>
      <c r="D160" s="126" t="s">
        <v>146</v>
      </c>
      <c r="E160" s="126" t="s">
        <v>149</v>
      </c>
      <c r="F160" s="126" t="s">
        <v>67</v>
      </c>
      <c r="G160" s="131" t="s">
        <v>67</v>
      </c>
      <c r="H160" s="98">
        <v>1421141.62</v>
      </c>
      <c r="I160" s="104">
        <v>1421141.62</v>
      </c>
      <c r="J160" s="105">
        <f t="shared" si="9"/>
        <v>0</v>
      </c>
      <c r="K160" s="120" t="str">
        <f t="shared" si="10"/>
        <v>00001027000000000000</v>
      </c>
      <c r="L160" s="108" t="s">
        <v>150</v>
      </c>
    </row>
    <row r="161" spans="1:12" ht="22.5">
      <c r="A161" s="101" t="s">
        <v>153</v>
      </c>
      <c r="B161" s="102" t="s">
        <v>7</v>
      </c>
      <c r="C161" s="103" t="s">
        <v>67</v>
      </c>
      <c r="D161" s="126" t="s">
        <v>146</v>
      </c>
      <c r="E161" s="126" t="s">
        <v>151</v>
      </c>
      <c r="F161" s="126" t="s">
        <v>67</v>
      </c>
      <c r="G161" s="131" t="s">
        <v>67</v>
      </c>
      <c r="H161" s="98">
        <v>1421141.62</v>
      </c>
      <c r="I161" s="104">
        <v>1421141.62</v>
      </c>
      <c r="J161" s="105">
        <f t="shared" si="9"/>
        <v>0</v>
      </c>
      <c r="K161" s="120" t="str">
        <f t="shared" si="10"/>
        <v>00001027110100000000</v>
      </c>
      <c r="L161" s="108" t="s">
        <v>152</v>
      </c>
    </row>
    <row r="162" spans="1:12" ht="56.25">
      <c r="A162" s="101" t="s">
        <v>156</v>
      </c>
      <c r="B162" s="102" t="s">
        <v>7</v>
      </c>
      <c r="C162" s="103" t="s">
        <v>67</v>
      </c>
      <c r="D162" s="126" t="s">
        <v>146</v>
      </c>
      <c r="E162" s="126" t="s">
        <v>151</v>
      </c>
      <c r="F162" s="126" t="s">
        <v>155</v>
      </c>
      <c r="G162" s="131" t="s">
        <v>67</v>
      </c>
      <c r="H162" s="98">
        <v>1421141.62</v>
      </c>
      <c r="I162" s="104">
        <v>1421141.62</v>
      </c>
      <c r="J162" s="105">
        <f t="shared" si="9"/>
        <v>0</v>
      </c>
      <c r="K162" s="120" t="str">
        <f t="shared" si="10"/>
        <v>00001027110100100000</v>
      </c>
      <c r="L162" s="108" t="s">
        <v>154</v>
      </c>
    </row>
    <row r="163" spans="1:12" ht="22.5">
      <c r="A163" s="101" t="s">
        <v>157</v>
      </c>
      <c r="B163" s="102" t="s">
        <v>7</v>
      </c>
      <c r="C163" s="103" t="s">
        <v>67</v>
      </c>
      <c r="D163" s="126" t="s">
        <v>146</v>
      </c>
      <c r="E163" s="126" t="s">
        <v>151</v>
      </c>
      <c r="F163" s="126" t="s">
        <v>159</v>
      </c>
      <c r="G163" s="131" t="s">
        <v>67</v>
      </c>
      <c r="H163" s="98">
        <v>1421141.62</v>
      </c>
      <c r="I163" s="104">
        <v>1421141.62</v>
      </c>
      <c r="J163" s="105">
        <f t="shared" si="9"/>
        <v>0</v>
      </c>
      <c r="K163" s="120" t="str">
        <f t="shared" si="10"/>
        <v>00001027110100120000</v>
      </c>
      <c r="L163" s="108" t="s">
        <v>158</v>
      </c>
    </row>
    <row r="164" spans="1:12" ht="33.75">
      <c r="A164" s="101" t="s">
        <v>160</v>
      </c>
      <c r="B164" s="102" t="s">
        <v>7</v>
      </c>
      <c r="C164" s="103" t="s">
        <v>67</v>
      </c>
      <c r="D164" s="126" t="s">
        <v>146</v>
      </c>
      <c r="E164" s="126" t="s">
        <v>151</v>
      </c>
      <c r="F164" s="126" t="s">
        <v>162</v>
      </c>
      <c r="G164" s="131" t="s">
        <v>67</v>
      </c>
      <c r="H164" s="98">
        <v>1381041.62</v>
      </c>
      <c r="I164" s="104">
        <v>1381041.62</v>
      </c>
      <c r="J164" s="105">
        <f t="shared" si="9"/>
        <v>0</v>
      </c>
      <c r="K164" s="120" t="str">
        <f t="shared" si="10"/>
        <v>00001027110100121000</v>
      </c>
      <c r="L164" s="108" t="s">
        <v>161</v>
      </c>
    </row>
    <row r="165" spans="1:12">
      <c r="A165" s="101" t="s">
        <v>164</v>
      </c>
      <c r="B165" s="102" t="s">
        <v>7</v>
      </c>
      <c r="C165" s="103" t="s">
        <v>67</v>
      </c>
      <c r="D165" s="126" t="s">
        <v>146</v>
      </c>
      <c r="E165" s="126" t="s">
        <v>151</v>
      </c>
      <c r="F165" s="126" t="s">
        <v>162</v>
      </c>
      <c r="G165" s="131" t="s">
        <v>7</v>
      </c>
      <c r="H165" s="98">
        <v>1381041.62</v>
      </c>
      <c r="I165" s="104">
        <v>1381041.62</v>
      </c>
      <c r="J165" s="105">
        <f t="shared" si="9"/>
        <v>0</v>
      </c>
      <c r="K165" s="120" t="str">
        <f t="shared" si="10"/>
        <v>00001027110100121200</v>
      </c>
      <c r="L165" s="108" t="s">
        <v>163</v>
      </c>
    </row>
    <row r="166" spans="1:12">
      <c r="A166" s="101" t="s">
        <v>167</v>
      </c>
      <c r="B166" s="102" t="s">
        <v>7</v>
      </c>
      <c r="C166" s="103" t="s">
        <v>67</v>
      </c>
      <c r="D166" s="126" t="s">
        <v>146</v>
      </c>
      <c r="E166" s="126" t="s">
        <v>151</v>
      </c>
      <c r="F166" s="126" t="s">
        <v>162</v>
      </c>
      <c r="G166" s="131" t="s">
        <v>166</v>
      </c>
      <c r="H166" s="98">
        <v>1381041.62</v>
      </c>
      <c r="I166" s="104">
        <v>1381041.62</v>
      </c>
      <c r="J166" s="105">
        <f t="shared" si="9"/>
        <v>0</v>
      </c>
      <c r="K166" s="120" t="str">
        <f t="shared" si="10"/>
        <v>00001027110100121210</v>
      </c>
      <c r="L166" s="108" t="s">
        <v>165</v>
      </c>
    </row>
    <row r="167" spans="1:12" s="85" customFormat="1">
      <c r="A167" s="80" t="s">
        <v>168</v>
      </c>
      <c r="B167" s="79" t="s">
        <v>7</v>
      </c>
      <c r="C167" s="123" t="s">
        <v>67</v>
      </c>
      <c r="D167" s="127" t="s">
        <v>146</v>
      </c>
      <c r="E167" s="127" t="s">
        <v>151</v>
      </c>
      <c r="F167" s="127" t="s">
        <v>162</v>
      </c>
      <c r="G167" s="124" t="s">
        <v>169</v>
      </c>
      <c r="H167" s="81">
        <v>1110433.43</v>
      </c>
      <c r="I167" s="82">
        <v>1110433.43</v>
      </c>
      <c r="J167" s="83">
        <f t="shared" si="9"/>
        <v>0</v>
      </c>
      <c r="K167" s="120" t="str">
        <f t="shared" si="10"/>
        <v>00001027110100121211</v>
      </c>
      <c r="L167" s="84" t="str">
        <f>C167 &amp; D167 &amp;E167 &amp; F167 &amp; G167</f>
        <v>00001027110100121211</v>
      </c>
    </row>
    <row r="168" spans="1:12" s="85" customFormat="1">
      <c r="A168" s="80" t="s">
        <v>170</v>
      </c>
      <c r="B168" s="79" t="s">
        <v>7</v>
      </c>
      <c r="C168" s="123" t="s">
        <v>67</v>
      </c>
      <c r="D168" s="127" t="s">
        <v>146</v>
      </c>
      <c r="E168" s="127" t="s">
        <v>151</v>
      </c>
      <c r="F168" s="127" t="s">
        <v>162</v>
      </c>
      <c r="G168" s="124" t="s">
        <v>171</v>
      </c>
      <c r="H168" s="81">
        <v>270608.19</v>
      </c>
      <c r="I168" s="82">
        <v>270608.19</v>
      </c>
      <c r="J168" s="83">
        <f t="shared" si="9"/>
        <v>0</v>
      </c>
      <c r="K168" s="120" t="str">
        <f t="shared" si="10"/>
        <v>00001027110100121213</v>
      </c>
      <c r="L168" s="84" t="str">
        <f>C168 &amp; D168 &amp;E168 &amp; F168 &amp; G168</f>
        <v>00001027110100121213</v>
      </c>
    </row>
    <row r="169" spans="1:12" ht="33.75">
      <c r="A169" s="101" t="s">
        <v>172</v>
      </c>
      <c r="B169" s="102" t="s">
        <v>7</v>
      </c>
      <c r="C169" s="103" t="s">
        <v>67</v>
      </c>
      <c r="D169" s="126" t="s">
        <v>146</v>
      </c>
      <c r="E169" s="126" t="s">
        <v>151</v>
      </c>
      <c r="F169" s="126" t="s">
        <v>174</v>
      </c>
      <c r="G169" s="131" t="s">
        <v>67</v>
      </c>
      <c r="H169" s="98">
        <v>40100</v>
      </c>
      <c r="I169" s="104">
        <v>40100</v>
      </c>
      <c r="J169" s="105">
        <f t="shared" si="9"/>
        <v>0</v>
      </c>
      <c r="K169" s="120" t="str">
        <f t="shared" si="10"/>
        <v>00001027110100122000</v>
      </c>
      <c r="L169" s="108" t="s">
        <v>173</v>
      </c>
    </row>
    <row r="170" spans="1:12">
      <c r="A170" s="101" t="s">
        <v>164</v>
      </c>
      <c r="B170" s="102" t="s">
        <v>7</v>
      </c>
      <c r="C170" s="103" t="s">
        <v>67</v>
      </c>
      <c r="D170" s="126" t="s">
        <v>146</v>
      </c>
      <c r="E170" s="126" t="s">
        <v>151</v>
      </c>
      <c r="F170" s="126" t="s">
        <v>174</v>
      </c>
      <c r="G170" s="131" t="s">
        <v>7</v>
      </c>
      <c r="H170" s="98">
        <v>40100</v>
      </c>
      <c r="I170" s="104">
        <v>40100</v>
      </c>
      <c r="J170" s="105">
        <f t="shared" si="9"/>
        <v>0</v>
      </c>
      <c r="K170" s="120" t="str">
        <f t="shared" si="10"/>
        <v>00001027110100122200</v>
      </c>
      <c r="L170" s="108" t="s">
        <v>175</v>
      </c>
    </row>
    <row r="171" spans="1:12">
      <c r="A171" s="101" t="s">
        <v>167</v>
      </c>
      <c r="B171" s="102" t="s">
        <v>7</v>
      </c>
      <c r="C171" s="103" t="s">
        <v>67</v>
      </c>
      <c r="D171" s="126" t="s">
        <v>146</v>
      </c>
      <c r="E171" s="126" t="s">
        <v>151</v>
      </c>
      <c r="F171" s="126" t="s">
        <v>174</v>
      </c>
      <c r="G171" s="131" t="s">
        <v>166</v>
      </c>
      <c r="H171" s="98">
        <v>40100</v>
      </c>
      <c r="I171" s="104">
        <v>40100</v>
      </c>
      <c r="J171" s="105">
        <f t="shared" si="9"/>
        <v>0</v>
      </c>
      <c r="K171" s="120" t="str">
        <f t="shared" si="10"/>
        <v>00001027110100122210</v>
      </c>
      <c r="L171" s="108" t="s">
        <v>176</v>
      </c>
    </row>
    <row r="172" spans="1:12" s="85" customFormat="1">
      <c r="A172" s="80" t="s">
        <v>177</v>
      </c>
      <c r="B172" s="79" t="s">
        <v>7</v>
      </c>
      <c r="C172" s="123" t="s">
        <v>67</v>
      </c>
      <c r="D172" s="127" t="s">
        <v>146</v>
      </c>
      <c r="E172" s="127" t="s">
        <v>151</v>
      </c>
      <c r="F172" s="127" t="s">
        <v>174</v>
      </c>
      <c r="G172" s="124" t="s">
        <v>178</v>
      </c>
      <c r="H172" s="81">
        <v>40100</v>
      </c>
      <c r="I172" s="82">
        <v>40100</v>
      </c>
      <c r="J172" s="83">
        <f t="shared" si="9"/>
        <v>0</v>
      </c>
      <c r="K172" s="120" t="str">
        <f t="shared" si="10"/>
        <v>00001027110100122212</v>
      </c>
      <c r="L172" s="84" t="str">
        <f>C172 &amp; D172 &amp;E172 &amp; F172 &amp; G172</f>
        <v>00001027110100122212</v>
      </c>
    </row>
    <row r="173" spans="1:12" ht="45">
      <c r="A173" s="101" t="s">
        <v>179</v>
      </c>
      <c r="B173" s="102" t="s">
        <v>7</v>
      </c>
      <c r="C173" s="103" t="s">
        <v>67</v>
      </c>
      <c r="D173" s="126" t="s">
        <v>180</v>
      </c>
      <c r="E173" s="126" t="s">
        <v>145</v>
      </c>
      <c r="F173" s="126" t="s">
        <v>67</v>
      </c>
      <c r="G173" s="131" t="s">
        <v>67</v>
      </c>
      <c r="H173" s="98">
        <v>23954852.829999998</v>
      </c>
      <c r="I173" s="104">
        <v>23802662.640000001</v>
      </c>
      <c r="J173" s="105">
        <f t="shared" si="9"/>
        <v>152190.19</v>
      </c>
      <c r="K173" s="120" t="str">
        <f t="shared" si="10"/>
        <v>00001040000000000000</v>
      </c>
      <c r="L173" s="108" t="s">
        <v>181</v>
      </c>
    </row>
    <row r="174" spans="1:12" ht="33.75">
      <c r="A174" s="101" t="s">
        <v>182</v>
      </c>
      <c r="B174" s="102" t="s">
        <v>7</v>
      </c>
      <c r="C174" s="103" t="s">
        <v>67</v>
      </c>
      <c r="D174" s="126" t="s">
        <v>180</v>
      </c>
      <c r="E174" s="126" t="s">
        <v>184</v>
      </c>
      <c r="F174" s="126" t="s">
        <v>67</v>
      </c>
      <c r="G174" s="131" t="s">
        <v>67</v>
      </c>
      <c r="H174" s="98">
        <v>665140</v>
      </c>
      <c r="I174" s="104">
        <v>665140</v>
      </c>
      <c r="J174" s="105">
        <f t="shared" si="9"/>
        <v>0</v>
      </c>
      <c r="K174" s="120" t="str">
        <f t="shared" si="10"/>
        <v>00001040500000000000</v>
      </c>
      <c r="L174" s="108" t="s">
        <v>183</v>
      </c>
    </row>
    <row r="175" spans="1:12">
      <c r="A175" s="101" t="s">
        <v>185</v>
      </c>
      <c r="B175" s="102" t="s">
        <v>7</v>
      </c>
      <c r="C175" s="103" t="s">
        <v>67</v>
      </c>
      <c r="D175" s="126" t="s">
        <v>180</v>
      </c>
      <c r="E175" s="126" t="s">
        <v>187</v>
      </c>
      <c r="F175" s="126" t="s">
        <v>67</v>
      </c>
      <c r="G175" s="131" t="s">
        <v>67</v>
      </c>
      <c r="H175" s="98">
        <v>606000</v>
      </c>
      <c r="I175" s="104">
        <v>606000</v>
      </c>
      <c r="J175" s="105">
        <f t="shared" si="9"/>
        <v>0</v>
      </c>
      <c r="K175" s="120" t="str">
        <f t="shared" si="10"/>
        <v>00001040519999000000</v>
      </c>
      <c r="L175" s="108" t="s">
        <v>186</v>
      </c>
    </row>
    <row r="176" spans="1:12" ht="22.5">
      <c r="A176" s="101" t="s">
        <v>188</v>
      </c>
      <c r="B176" s="102" t="s">
        <v>7</v>
      </c>
      <c r="C176" s="103" t="s">
        <v>67</v>
      </c>
      <c r="D176" s="126" t="s">
        <v>180</v>
      </c>
      <c r="E176" s="126" t="s">
        <v>187</v>
      </c>
      <c r="F176" s="126" t="s">
        <v>7</v>
      </c>
      <c r="G176" s="131" t="s">
        <v>67</v>
      </c>
      <c r="H176" s="98">
        <v>606000</v>
      </c>
      <c r="I176" s="104">
        <v>606000</v>
      </c>
      <c r="J176" s="105">
        <f t="shared" si="9"/>
        <v>0</v>
      </c>
      <c r="K176" s="120" t="str">
        <f t="shared" si="10"/>
        <v>00001040519999200000</v>
      </c>
      <c r="L176" s="108" t="s">
        <v>189</v>
      </c>
    </row>
    <row r="177" spans="1:12" ht="22.5">
      <c r="A177" s="101" t="s">
        <v>190</v>
      </c>
      <c r="B177" s="102" t="s">
        <v>7</v>
      </c>
      <c r="C177" s="103" t="s">
        <v>67</v>
      </c>
      <c r="D177" s="126" t="s">
        <v>180</v>
      </c>
      <c r="E177" s="126" t="s">
        <v>187</v>
      </c>
      <c r="F177" s="126" t="s">
        <v>192</v>
      </c>
      <c r="G177" s="131" t="s">
        <v>67</v>
      </c>
      <c r="H177" s="98">
        <v>606000</v>
      </c>
      <c r="I177" s="104">
        <v>606000</v>
      </c>
      <c r="J177" s="105">
        <f t="shared" si="9"/>
        <v>0</v>
      </c>
      <c r="K177" s="120" t="str">
        <f t="shared" si="10"/>
        <v>00001040519999240000</v>
      </c>
      <c r="L177" s="108" t="s">
        <v>191</v>
      </c>
    </row>
    <row r="178" spans="1:12" ht="22.5">
      <c r="A178" s="101" t="s">
        <v>193</v>
      </c>
      <c r="B178" s="102" t="s">
        <v>7</v>
      </c>
      <c r="C178" s="103" t="s">
        <v>67</v>
      </c>
      <c r="D178" s="126" t="s">
        <v>180</v>
      </c>
      <c r="E178" s="126" t="s">
        <v>187</v>
      </c>
      <c r="F178" s="126" t="s">
        <v>195</v>
      </c>
      <c r="G178" s="131" t="s">
        <v>67</v>
      </c>
      <c r="H178" s="98">
        <v>529600</v>
      </c>
      <c r="I178" s="104">
        <v>529600</v>
      </c>
      <c r="J178" s="105">
        <f t="shared" si="9"/>
        <v>0</v>
      </c>
      <c r="K178" s="120" t="str">
        <f t="shared" si="10"/>
        <v>00001040519999242000</v>
      </c>
      <c r="L178" s="108" t="s">
        <v>194</v>
      </c>
    </row>
    <row r="179" spans="1:12">
      <c r="A179" s="101" t="s">
        <v>164</v>
      </c>
      <c r="B179" s="102" t="s">
        <v>7</v>
      </c>
      <c r="C179" s="103" t="s">
        <v>67</v>
      </c>
      <c r="D179" s="126" t="s">
        <v>180</v>
      </c>
      <c r="E179" s="126" t="s">
        <v>187</v>
      </c>
      <c r="F179" s="126" t="s">
        <v>195</v>
      </c>
      <c r="G179" s="131" t="s">
        <v>7</v>
      </c>
      <c r="H179" s="98">
        <v>529600</v>
      </c>
      <c r="I179" s="104">
        <v>529600</v>
      </c>
      <c r="J179" s="105">
        <f t="shared" si="9"/>
        <v>0</v>
      </c>
      <c r="K179" s="120" t="str">
        <f t="shared" si="10"/>
        <v>00001040519999242200</v>
      </c>
      <c r="L179" s="108" t="s">
        <v>196</v>
      </c>
    </row>
    <row r="180" spans="1:12">
      <c r="A180" s="101" t="s">
        <v>198</v>
      </c>
      <c r="B180" s="102" t="s">
        <v>7</v>
      </c>
      <c r="C180" s="103" t="s">
        <v>67</v>
      </c>
      <c r="D180" s="126" t="s">
        <v>180</v>
      </c>
      <c r="E180" s="126" t="s">
        <v>187</v>
      </c>
      <c r="F180" s="126" t="s">
        <v>195</v>
      </c>
      <c r="G180" s="131" t="s">
        <v>199</v>
      </c>
      <c r="H180" s="98">
        <v>529600</v>
      </c>
      <c r="I180" s="104">
        <v>529600</v>
      </c>
      <c r="J180" s="105">
        <f t="shared" si="9"/>
        <v>0</v>
      </c>
      <c r="K180" s="120" t="str">
        <f t="shared" si="10"/>
        <v>00001040519999242220</v>
      </c>
      <c r="L180" s="108" t="s">
        <v>197</v>
      </c>
    </row>
    <row r="181" spans="1:12" s="85" customFormat="1">
      <c r="A181" s="80" t="s">
        <v>200</v>
      </c>
      <c r="B181" s="79" t="s">
        <v>7</v>
      </c>
      <c r="C181" s="123" t="s">
        <v>67</v>
      </c>
      <c r="D181" s="127" t="s">
        <v>180</v>
      </c>
      <c r="E181" s="127" t="s">
        <v>187</v>
      </c>
      <c r="F181" s="127" t="s">
        <v>195</v>
      </c>
      <c r="G181" s="124" t="s">
        <v>201</v>
      </c>
      <c r="H181" s="81">
        <v>529600</v>
      </c>
      <c r="I181" s="82">
        <v>529600</v>
      </c>
      <c r="J181" s="83">
        <f t="shared" si="9"/>
        <v>0</v>
      </c>
      <c r="K181" s="120" t="str">
        <f t="shared" si="10"/>
        <v>00001040519999242221</v>
      </c>
      <c r="L181" s="84" t="str">
        <f>C181 &amp; D181 &amp;E181 &amp; F181 &amp; G181</f>
        <v>00001040519999242221</v>
      </c>
    </row>
    <row r="182" spans="1:12" ht="22.5">
      <c r="A182" s="101" t="s">
        <v>202</v>
      </c>
      <c r="B182" s="102" t="s">
        <v>7</v>
      </c>
      <c r="C182" s="103" t="s">
        <v>67</v>
      </c>
      <c r="D182" s="126" t="s">
        <v>180</v>
      </c>
      <c r="E182" s="126" t="s">
        <v>187</v>
      </c>
      <c r="F182" s="126" t="s">
        <v>204</v>
      </c>
      <c r="G182" s="131" t="s">
        <v>67</v>
      </c>
      <c r="H182" s="98">
        <v>76400</v>
      </c>
      <c r="I182" s="104">
        <v>76400</v>
      </c>
      <c r="J182" s="105">
        <f t="shared" si="9"/>
        <v>0</v>
      </c>
      <c r="K182" s="120" t="str">
        <f t="shared" si="10"/>
        <v>00001040519999244000</v>
      </c>
      <c r="L182" s="108" t="s">
        <v>203</v>
      </c>
    </row>
    <row r="183" spans="1:12">
      <c r="A183" s="101" t="s">
        <v>164</v>
      </c>
      <c r="B183" s="102" t="s">
        <v>7</v>
      </c>
      <c r="C183" s="103" t="s">
        <v>67</v>
      </c>
      <c r="D183" s="126" t="s">
        <v>180</v>
      </c>
      <c r="E183" s="126" t="s">
        <v>187</v>
      </c>
      <c r="F183" s="126" t="s">
        <v>204</v>
      </c>
      <c r="G183" s="131" t="s">
        <v>7</v>
      </c>
      <c r="H183" s="98">
        <v>76400</v>
      </c>
      <c r="I183" s="104">
        <v>76400</v>
      </c>
      <c r="J183" s="105">
        <f t="shared" si="9"/>
        <v>0</v>
      </c>
      <c r="K183" s="120" t="str">
        <f t="shared" si="10"/>
        <v>00001040519999244200</v>
      </c>
      <c r="L183" s="108" t="s">
        <v>205</v>
      </c>
    </row>
    <row r="184" spans="1:12">
      <c r="A184" s="101" t="s">
        <v>198</v>
      </c>
      <c r="B184" s="102" t="s">
        <v>7</v>
      </c>
      <c r="C184" s="103" t="s">
        <v>67</v>
      </c>
      <c r="D184" s="126" t="s">
        <v>180</v>
      </c>
      <c r="E184" s="126" t="s">
        <v>187</v>
      </c>
      <c r="F184" s="126" t="s">
        <v>204</v>
      </c>
      <c r="G184" s="131" t="s">
        <v>199</v>
      </c>
      <c r="H184" s="98">
        <v>76400</v>
      </c>
      <c r="I184" s="104">
        <v>76400</v>
      </c>
      <c r="J184" s="105">
        <f t="shared" si="9"/>
        <v>0</v>
      </c>
      <c r="K184" s="120" t="str">
        <f t="shared" si="10"/>
        <v>00001040519999244220</v>
      </c>
      <c r="L184" s="108" t="s">
        <v>206</v>
      </c>
    </row>
    <row r="185" spans="1:12" s="85" customFormat="1">
      <c r="A185" s="80" t="s">
        <v>208</v>
      </c>
      <c r="B185" s="79" t="s">
        <v>7</v>
      </c>
      <c r="C185" s="123" t="s">
        <v>67</v>
      </c>
      <c r="D185" s="127" t="s">
        <v>180</v>
      </c>
      <c r="E185" s="127" t="s">
        <v>187</v>
      </c>
      <c r="F185" s="127" t="s">
        <v>204</v>
      </c>
      <c r="G185" s="124" t="s">
        <v>207</v>
      </c>
      <c r="H185" s="81">
        <v>76400</v>
      </c>
      <c r="I185" s="82">
        <v>76400</v>
      </c>
      <c r="J185" s="83">
        <f t="shared" si="9"/>
        <v>0</v>
      </c>
      <c r="K185" s="120" t="str">
        <f t="shared" si="10"/>
        <v>00001040519999244226</v>
      </c>
      <c r="L185" s="84" t="str">
        <f>C185 &amp; D185 &amp;E185 &amp; F185 &amp; G185</f>
        <v>00001040519999244226</v>
      </c>
    </row>
    <row r="186" spans="1:12">
      <c r="A186" s="101" t="s">
        <v>185</v>
      </c>
      <c r="B186" s="102" t="s">
        <v>7</v>
      </c>
      <c r="C186" s="103" t="s">
        <v>67</v>
      </c>
      <c r="D186" s="126" t="s">
        <v>180</v>
      </c>
      <c r="E186" s="126" t="s">
        <v>210</v>
      </c>
      <c r="F186" s="126" t="s">
        <v>67</v>
      </c>
      <c r="G186" s="131" t="s">
        <v>67</v>
      </c>
      <c r="H186" s="98">
        <v>59140</v>
      </c>
      <c r="I186" s="104">
        <v>59140</v>
      </c>
      <c r="J186" s="105">
        <f t="shared" si="9"/>
        <v>0</v>
      </c>
      <c r="K186" s="120" t="str">
        <f t="shared" si="10"/>
        <v>00001040529999000000</v>
      </c>
      <c r="L186" s="108" t="s">
        <v>209</v>
      </c>
    </row>
    <row r="187" spans="1:12" ht="22.5">
      <c r="A187" s="101" t="s">
        <v>188</v>
      </c>
      <c r="B187" s="102" t="s">
        <v>7</v>
      </c>
      <c r="C187" s="103" t="s">
        <v>67</v>
      </c>
      <c r="D187" s="126" t="s">
        <v>180</v>
      </c>
      <c r="E187" s="126" t="s">
        <v>210</v>
      </c>
      <c r="F187" s="126" t="s">
        <v>7</v>
      </c>
      <c r="G187" s="131" t="s">
        <v>67</v>
      </c>
      <c r="H187" s="98">
        <v>59140</v>
      </c>
      <c r="I187" s="104">
        <v>59140</v>
      </c>
      <c r="J187" s="105">
        <f t="shared" si="9"/>
        <v>0</v>
      </c>
      <c r="K187" s="120" t="str">
        <f t="shared" si="10"/>
        <v>00001040529999200000</v>
      </c>
      <c r="L187" s="108" t="s">
        <v>211</v>
      </c>
    </row>
    <row r="188" spans="1:12" ht="22.5">
      <c r="A188" s="101" t="s">
        <v>190</v>
      </c>
      <c r="B188" s="102" t="s">
        <v>7</v>
      </c>
      <c r="C188" s="103" t="s">
        <v>67</v>
      </c>
      <c r="D188" s="126" t="s">
        <v>180</v>
      </c>
      <c r="E188" s="126" t="s">
        <v>210</v>
      </c>
      <c r="F188" s="126" t="s">
        <v>192</v>
      </c>
      <c r="G188" s="131" t="s">
        <v>67</v>
      </c>
      <c r="H188" s="98">
        <v>59140</v>
      </c>
      <c r="I188" s="104">
        <v>59140</v>
      </c>
      <c r="J188" s="105">
        <f t="shared" si="9"/>
        <v>0</v>
      </c>
      <c r="K188" s="120" t="str">
        <f t="shared" si="10"/>
        <v>00001040529999240000</v>
      </c>
      <c r="L188" s="108" t="s">
        <v>212</v>
      </c>
    </row>
    <row r="189" spans="1:12" ht="22.5">
      <c r="A189" s="101" t="s">
        <v>202</v>
      </c>
      <c r="B189" s="102" t="s">
        <v>7</v>
      </c>
      <c r="C189" s="103" t="s">
        <v>67</v>
      </c>
      <c r="D189" s="126" t="s">
        <v>180</v>
      </c>
      <c r="E189" s="126" t="s">
        <v>210</v>
      </c>
      <c r="F189" s="126" t="s">
        <v>204</v>
      </c>
      <c r="G189" s="131" t="s">
        <v>67</v>
      </c>
      <c r="H189" s="98">
        <v>59140</v>
      </c>
      <c r="I189" s="104">
        <v>59140</v>
      </c>
      <c r="J189" s="105">
        <f t="shared" si="9"/>
        <v>0</v>
      </c>
      <c r="K189" s="120" t="str">
        <f t="shared" si="10"/>
        <v>00001040529999244000</v>
      </c>
      <c r="L189" s="108" t="s">
        <v>213</v>
      </c>
    </row>
    <row r="190" spans="1:12">
      <c r="A190" s="101" t="s">
        <v>164</v>
      </c>
      <c r="B190" s="102" t="s">
        <v>7</v>
      </c>
      <c r="C190" s="103" t="s">
        <v>67</v>
      </c>
      <c r="D190" s="126" t="s">
        <v>180</v>
      </c>
      <c r="E190" s="126" t="s">
        <v>210</v>
      </c>
      <c r="F190" s="126" t="s">
        <v>204</v>
      </c>
      <c r="G190" s="131" t="s">
        <v>7</v>
      </c>
      <c r="H190" s="98">
        <v>59140</v>
      </c>
      <c r="I190" s="104">
        <v>59140</v>
      </c>
      <c r="J190" s="105">
        <f t="shared" si="9"/>
        <v>0</v>
      </c>
      <c r="K190" s="120" t="str">
        <f t="shared" si="10"/>
        <v>00001040529999244200</v>
      </c>
      <c r="L190" s="108" t="s">
        <v>214</v>
      </c>
    </row>
    <row r="191" spans="1:12">
      <c r="A191" s="101" t="s">
        <v>198</v>
      </c>
      <c r="B191" s="102" t="s">
        <v>7</v>
      </c>
      <c r="C191" s="103" t="s">
        <v>67</v>
      </c>
      <c r="D191" s="126" t="s">
        <v>180</v>
      </c>
      <c r="E191" s="126" t="s">
        <v>210</v>
      </c>
      <c r="F191" s="126" t="s">
        <v>204</v>
      </c>
      <c r="G191" s="131" t="s">
        <v>199</v>
      </c>
      <c r="H191" s="98">
        <v>59140</v>
      </c>
      <c r="I191" s="104">
        <v>59140</v>
      </c>
      <c r="J191" s="105">
        <f t="shared" si="9"/>
        <v>0</v>
      </c>
      <c r="K191" s="120" t="str">
        <f t="shared" si="10"/>
        <v>00001040529999244220</v>
      </c>
      <c r="L191" s="108" t="s">
        <v>215</v>
      </c>
    </row>
    <row r="192" spans="1:12" s="85" customFormat="1">
      <c r="A192" s="80" t="s">
        <v>208</v>
      </c>
      <c r="B192" s="79" t="s">
        <v>7</v>
      </c>
      <c r="C192" s="123" t="s">
        <v>67</v>
      </c>
      <c r="D192" s="127" t="s">
        <v>180</v>
      </c>
      <c r="E192" s="127" t="s">
        <v>210</v>
      </c>
      <c r="F192" s="127" t="s">
        <v>204</v>
      </c>
      <c r="G192" s="124" t="s">
        <v>207</v>
      </c>
      <c r="H192" s="81">
        <v>59140</v>
      </c>
      <c r="I192" s="82">
        <v>59140</v>
      </c>
      <c r="J192" s="83">
        <f t="shared" si="9"/>
        <v>0</v>
      </c>
      <c r="K192" s="120" t="str">
        <f t="shared" si="10"/>
        <v>00001040529999244226</v>
      </c>
      <c r="L192" s="84" t="str">
        <f>C192 &amp; D192 &amp;E192 &amp; F192 &amp; G192</f>
        <v>00001040529999244226</v>
      </c>
    </row>
    <row r="193" spans="1:12" ht="33.75">
      <c r="A193" s="101" t="s">
        <v>216</v>
      </c>
      <c r="B193" s="102" t="s">
        <v>7</v>
      </c>
      <c r="C193" s="103" t="s">
        <v>67</v>
      </c>
      <c r="D193" s="126" t="s">
        <v>180</v>
      </c>
      <c r="E193" s="126" t="s">
        <v>218</v>
      </c>
      <c r="F193" s="126" t="s">
        <v>67</v>
      </c>
      <c r="G193" s="131" t="s">
        <v>67</v>
      </c>
      <c r="H193" s="98">
        <v>253200</v>
      </c>
      <c r="I193" s="104">
        <v>253200</v>
      </c>
      <c r="J193" s="105">
        <f t="shared" si="9"/>
        <v>0</v>
      </c>
      <c r="K193" s="120" t="str">
        <f t="shared" si="10"/>
        <v>00001040600000000000</v>
      </c>
      <c r="L193" s="108" t="s">
        <v>217</v>
      </c>
    </row>
    <row r="194" spans="1:12" ht="22.5">
      <c r="A194" s="101" t="s">
        <v>219</v>
      </c>
      <c r="B194" s="102" t="s">
        <v>7</v>
      </c>
      <c r="C194" s="103" t="s">
        <v>67</v>
      </c>
      <c r="D194" s="126" t="s">
        <v>180</v>
      </c>
      <c r="E194" s="126" t="s">
        <v>221</v>
      </c>
      <c r="F194" s="126" t="s">
        <v>67</v>
      </c>
      <c r="G194" s="131" t="s">
        <v>67</v>
      </c>
      <c r="H194" s="98">
        <v>253200</v>
      </c>
      <c r="I194" s="104">
        <v>253200</v>
      </c>
      <c r="J194" s="105">
        <f t="shared" si="9"/>
        <v>0</v>
      </c>
      <c r="K194" s="120" t="str">
        <f t="shared" si="10"/>
        <v>00001040629555000000</v>
      </c>
      <c r="L194" s="108" t="s">
        <v>220</v>
      </c>
    </row>
    <row r="195" spans="1:12">
      <c r="A195" s="101" t="s">
        <v>222</v>
      </c>
      <c r="B195" s="102" t="s">
        <v>7</v>
      </c>
      <c r="C195" s="103" t="s">
        <v>67</v>
      </c>
      <c r="D195" s="126" t="s">
        <v>180</v>
      </c>
      <c r="E195" s="126" t="s">
        <v>221</v>
      </c>
      <c r="F195" s="126" t="s">
        <v>8</v>
      </c>
      <c r="G195" s="131" t="s">
        <v>67</v>
      </c>
      <c r="H195" s="98">
        <v>253200</v>
      </c>
      <c r="I195" s="104">
        <v>253200</v>
      </c>
      <c r="J195" s="105">
        <f t="shared" si="9"/>
        <v>0</v>
      </c>
      <c r="K195" s="120" t="str">
        <f t="shared" si="10"/>
        <v>00001040629555500000</v>
      </c>
      <c r="L195" s="108" t="s">
        <v>223</v>
      </c>
    </row>
    <row r="196" spans="1:12">
      <c r="A196" s="101" t="s">
        <v>226</v>
      </c>
      <c r="B196" s="102" t="s">
        <v>7</v>
      </c>
      <c r="C196" s="103" t="s">
        <v>67</v>
      </c>
      <c r="D196" s="126" t="s">
        <v>180</v>
      </c>
      <c r="E196" s="126" t="s">
        <v>221</v>
      </c>
      <c r="F196" s="126" t="s">
        <v>224</v>
      </c>
      <c r="G196" s="131" t="s">
        <v>67</v>
      </c>
      <c r="H196" s="98">
        <v>253200</v>
      </c>
      <c r="I196" s="104">
        <v>253200</v>
      </c>
      <c r="J196" s="105">
        <f t="shared" si="9"/>
        <v>0</v>
      </c>
      <c r="K196" s="120" t="str">
        <f t="shared" si="10"/>
        <v>00001040629555540000</v>
      </c>
      <c r="L196" s="108" t="s">
        <v>225</v>
      </c>
    </row>
    <row r="197" spans="1:12">
      <c r="A197" s="101" t="s">
        <v>164</v>
      </c>
      <c r="B197" s="102" t="s">
        <v>7</v>
      </c>
      <c r="C197" s="103" t="s">
        <v>67</v>
      </c>
      <c r="D197" s="126" t="s">
        <v>180</v>
      </c>
      <c r="E197" s="126" t="s">
        <v>221</v>
      </c>
      <c r="F197" s="126" t="s">
        <v>224</v>
      </c>
      <c r="G197" s="131" t="s">
        <v>7</v>
      </c>
      <c r="H197" s="98">
        <v>253200</v>
      </c>
      <c r="I197" s="104">
        <v>253200</v>
      </c>
      <c r="J197" s="105">
        <f t="shared" si="9"/>
        <v>0</v>
      </c>
      <c r="K197" s="120" t="str">
        <f t="shared" si="10"/>
        <v>00001040629555540200</v>
      </c>
      <c r="L197" s="108" t="s">
        <v>227</v>
      </c>
    </row>
    <row r="198" spans="1:12">
      <c r="A198" s="101" t="s">
        <v>228</v>
      </c>
      <c r="B198" s="102" t="s">
        <v>7</v>
      </c>
      <c r="C198" s="103" t="s">
        <v>67</v>
      </c>
      <c r="D198" s="126" t="s">
        <v>180</v>
      </c>
      <c r="E198" s="126" t="s">
        <v>221</v>
      </c>
      <c r="F198" s="126" t="s">
        <v>224</v>
      </c>
      <c r="G198" s="131" t="s">
        <v>229</v>
      </c>
      <c r="H198" s="98">
        <v>253200</v>
      </c>
      <c r="I198" s="104">
        <v>253200</v>
      </c>
      <c r="J198" s="105">
        <f t="shared" si="9"/>
        <v>0</v>
      </c>
      <c r="K198" s="120" t="str">
        <f t="shared" si="10"/>
        <v>00001040629555540250</v>
      </c>
      <c r="L198" s="108" t="s">
        <v>230</v>
      </c>
    </row>
    <row r="199" spans="1:12" s="85" customFormat="1" ht="22.5">
      <c r="A199" s="80" t="s">
        <v>231</v>
      </c>
      <c r="B199" s="79" t="s">
        <v>7</v>
      </c>
      <c r="C199" s="123" t="s">
        <v>67</v>
      </c>
      <c r="D199" s="127" t="s">
        <v>180</v>
      </c>
      <c r="E199" s="127" t="s">
        <v>221</v>
      </c>
      <c r="F199" s="127" t="s">
        <v>224</v>
      </c>
      <c r="G199" s="124" t="s">
        <v>232</v>
      </c>
      <c r="H199" s="81">
        <v>253200</v>
      </c>
      <c r="I199" s="82">
        <v>253200</v>
      </c>
      <c r="J199" s="83">
        <f t="shared" si="9"/>
        <v>0</v>
      </c>
      <c r="K199" s="120" t="str">
        <f t="shared" si="10"/>
        <v>00001040629555540251</v>
      </c>
      <c r="L199" s="84" t="str">
        <f>C199 &amp; D199 &amp;E199 &amp; F199 &amp; G199</f>
        <v>00001040629555540251</v>
      </c>
    </row>
    <row r="200" spans="1:12">
      <c r="A200" s="101"/>
      <c r="B200" s="102" t="s">
        <v>7</v>
      </c>
      <c r="C200" s="103" t="s">
        <v>67</v>
      </c>
      <c r="D200" s="126" t="s">
        <v>180</v>
      </c>
      <c r="E200" s="126" t="s">
        <v>149</v>
      </c>
      <c r="F200" s="126" t="s">
        <v>67</v>
      </c>
      <c r="G200" s="131" t="s">
        <v>67</v>
      </c>
      <c r="H200" s="98">
        <v>23036512.829999998</v>
      </c>
      <c r="I200" s="104">
        <v>22884322.640000001</v>
      </c>
      <c r="J200" s="105">
        <f t="shared" si="9"/>
        <v>152190.19</v>
      </c>
      <c r="K200" s="120" t="str">
        <f t="shared" si="10"/>
        <v>00001047000000000000</v>
      </c>
      <c r="L200" s="108" t="s">
        <v>233</v>
      </c>
    </row>
    <row r="201" spans="1:12" ht="22.5">
      <c r="A201" s="101" t="s">
        <v>235</v>
      </c>
      <c r="B201" s="102" t="s">
        <v>7</v>
      </c>
      <c r="C201" s="103" t="s">
        <v>67</v>
      </c>
      <c r="D201" s="126" t="s">
        <v>180</v>
      </c>
      <c r="E201" s="126" t="s">
        <v>236</v>
      </c>
      <c r="F201" s="126" t="s">
        <v>67</v>
      </c>
      <c r="G201" s="131" t="s">
        <v>67</v>
      </c>
      <c r="H201" s="98">
        <v>22180156.809999999</v>
      </c>
      <c r="I201" s="104">
        <v>22027966.620000001</v>
      </c>
      <c r="J201" s="105">
        <f t="shared" si="9"/>
        <v>152190.19</v>
      </c>
      <c r="K201" s="120" t="str">
        <f t="shared" si="10"/>
        <v>00001047590100000000</v>
      </c>
      <c r="L201" s="108" t="s">
        <v>234</v>
      </c>
    </row>
    <row r="202" spans="1:12" ht="56.25">
      <c r="A202" s="101" t="s">
        <v>156</v>
      </c>
      <c r="B202" s="102" t="s">
        <v>7</v>
      </c>
      <c r="C202" s="103" t="s">
        <v>67</v>
      </c>
      <c r="D202" s="126" t="s">
        <v>180</v>
      </c>
      <c r="E202" s="126" t="s">
        <v>236</v>
      </c>
      <c r="F202" s="126" t="s">
        <v>155</v>
      </c>
      <c r="G202" s="131" t="s">
        <v>67</v>
      </c>
      <c r="H202" s="98">
        <v>21437454.149999999</v>
      </c>
      <c r="I202" s="104">
        <v>21285263.960000001</v>
      </c>
      <c r="J202" s="105">
        <f t="shared" si="9"/>
        <v>152190.19</v>
      </c>
      <c r="K202" s="120" t="str">
        <f t="shared" si="10"/>
        <v>00001047590100100000</v>
      </c>
      <c r="L202" s="108" t="s">
        <v>237</v>
      </c>
    </row>
    <row r="203" spans="1:12" ht="22.5">
      <c r="A203" s="101" t="s">
        <v>157</v>
      </c>
      <c r="B203" s="102" t="s">
        <v>7</v>
      </c>
      <c r="C203" s="103" t="s">
        <v>67</v>
      </c>
      <c r="D203" s="126" t="s">
        <v>180</v>
      </c>
      <c r="E203" s="126" t="s">
        <v>236</v>
      </c>
      <c r="F203" s="126" t="s">
        <v>159</v>
      </c>
      <c r="G203" s="131" t="s">
        <v>67</v>
      </c>
      <c r="H203" s="98">
        <v>21437454.149999999</v>
      </c>
      <c r="I203" s="104">
        <v>21285263.960000001</v>
      </c>
      <c r="J203" s="105">
        <f t="shared" si="9"/>
        <v>152190.19</v>
      </c>
      <c r="K203" s="120" t="str">
        <f t="shared" si="10"/>
        <v>00001047590100120000</v>
      </c>
      <c r="L203" s="108" t="s">
        <v>238</v>
      </c>
    </row>
    <row r="204" spans="1:12" ht="33.75">
      <c r="A204" s="101" t="s">
        <v>160</v>
      </c>
      <c r="B204" s="102" t="s">
        <v>7</v>
      </c>
      <c r="C204" s="103" t="s">
        <v>67</v>
      </c>
      <c r="D204" s="126" t="s">
        <v>180</v>
      </c>
      <c r="E204" s="126" t="s">
        <v>236</v>
      </c>
      <c r="F204" s="126" t="s">
        <v>162</v>
      </c>
      <c r="G204" s="131" t="s">
        <v>67</v>
      </c>
      <c r="H204" s="98">
        <v>20386216.149999999</v>
      </c>
      <c r="I204" s="104">
        <v>20234025.960000001</v>
      </c>
      <c r="J204" s="105">
        <f t="shared" si="9"/>
        <v>152190.19</v>
      </c>
      <c r="K204" s="120" t="str">
        <f t="shared" si="10"/>
        <v>00001047590100121000</v>
      </c>
      <c r="L204" s="108" t="s">
        <v>239</v>
      </c>
    </row>
    <row r="205" spans="1:12">
      <c r="A205" s="101" t="s">
        <v>164</v>
      </c>
      <c r="B205" s="102" t="s">
        <v>7</v>
      </c>
      <c r="C205" s="103" t="s">
        <v>67</v>
      </c>
      <c r="D205" s="126" t="s">
        <v>180</v>
      </c>
      <c r="E205" s="126" t="s">
        <v>236</v>
      </c>
      <c r="F205" s="126" t="s">
        <v>162</v>
      </c>
      <c r="G205" s="131" t="s">
        <v>7</v>
      </c>
      <c r="H205" s="98">
        <v>20386216.149999999</v>
      </c>
      <c r="I205" s="104">
        <v>20234025.960000001</v>
      </c>
      <c r="J205" s="105">
        <f t="shared" si="9"/>
        <v>152190.19</v>
      </c>
      <c r="K205" s="120" t="str">
        <f t="shared" si="10"/>
        <v>00001047590100121200</v>
      </c>
      <c r="L205" s="108" t="s">
        <v>240</v>
      </c>
    </row>
    <row r="206" spans="1:12">
      <c r="A206" s="101" t="s">
        <v>167</v>
      </c>
      <c r="B206" s="102" t="s">
        <v>7</v>
      </c>
      <c r="C206" s="103" t="s">
        <v>67</v>
      </c>
      <c r="D206" s="126" t="s">
        <v>180</v>
      </c>
      <c r="E206" s="126" t="s">
        <v>236</v>
      </c>
      <c r="F206" s="126" t="s">
        <v>162</v>
      </c>
      <c r="G206" s="131" t="s">
        <v>166</v>
      </c>
      <c r="H206" s="98">
        <v>20386216.149999999</v>
      </c>
      <c r="I206" s="104">
        <v>20234025.960000001</v>
      </c>
      <c r="J206" s="105">
        <f t="shared" si="9"/>
        <v>152190.19</v>
      </c>
      <c r="K206" s="120" t="str">
        <f t="shared" si="10"/>
        <v>00001047590100121210</v>
      </c>
      <c r="L206" s="108" t="s">
        <v>241</v>
      </c>
    </row>
    <row r="207" spans="1:12" s="85" customFormat="1">
      <c r="A207" s="80" t="s">
        <v>168</v>
      </c>
      <c r="B207" s="79" t="s">
        <v>7</v>
      </c>
      <c r="C207" s="123" t="s">
        <v>67</v>
      </c>
      <c r="D207" s="127" t="s">
        <v>180</v>
      </c>
      <c r="E207" s="127" t="s">
        <v>236</v>
      </c>
      <c r="F207" s="127" t="s">
        <v>162</v>
      </c>
      <c r="G207" s="124" t="s">
        <v>169</v>
      </c>
      <c r="H207" s="81">
        <v>15795494.140000001</v>
      </c>
      <c r="I207" s="82">
        <v>15643304.15</v>
      </c>
      <c r="J207" s="83">
        <f t="shared" si="9"/>
        <v>152189.99</v>
      </c>
      <c r="K207" s="120" t="str">
        <f t="shared" si="10"/>
        <v>00001047590100121211</v>
      </c>
      <c r="L207" s="84" t="str">
        <f>C207 &amp; D207 &amp;E207 &amp; F207 &amp; G207</f>
        <v>00001047590100121211</v>
      </c>
    </row>
    <row r="208" spans="1:12" s="85" customFormat="1">
      <c r="A208" s="80" t="s">
        <v>170</v>
      </c>
      <c r="B208" s="79" t="s">
        <v>7</v>
      </c>
      <c r="C208" s="123" t="s">
        <v>67</v>
      </c>
      <c r="D208" s="127" t="s">
        <v>180</v>
      </c>
      <c r="E208" s="127" t="s">
        <v>236</v>
      </c>
      <c r="F208" s="127" t="s">
        <v>162</v>
      </c>
      <c r="G208" s="124" t="s">
        <v>171</v>
      </c>
      <c r="H208" s="81">
        <v>4590722.01</v>
      </c>
      <c r="I208" s="82">
        <v>4590721.8099999996</v>
      </c>
      <c r="J208" s="83">
        <f t="shared" si="9"/>
        <v>0.2</v>
      </c>
      <c r="K208" s="120" t="str">
        <f t="shared" si="10"/>
        <v>00001047590100121213</v>
      </c>
      <c r="L208" s="84" t="str">
        <f>C208 &amp; D208 &amp;E208 &amp; F208 &amp; G208</f>
        <v>00001047590100121213</v>
      </c>
    </row>
    <row r="209" spans="1:12" ht="33.75">
      <c r="A209" s="101" t="s">
        <v>172</v>
      </c>
      <c r="B209" s="102" t="s">
        <v>7</v>
      </c>
      <c r="C209" s="103" t="s">
        <v>67</v>
      </c>
      <c r="D209" s="126" t="s">
        <v>180</v>
      </c>
      <c r="E209" s="126" t="s">
        <v>236</v>
      </c>
      <c r="F209" s="126" t="s">
        <v>174</v>
      </c>
      <c r="G209" s="131" t="s">
        <v>67</v>
      </c>
      <c r="H209" s="98">
        <v>1051238</v>
      </c>
      <c r="I209" s="104">
        <v>1051238</v>
      </c>
      <c r="J209" s="105">
        <f t="shared" si="9"/>
        <v>0</v>
      </c>
      <c r="K209" s="120" t="str">
        <f t="shared" si="10"/>
        <v>00001047590100122000</v>
      </c>
      <c r="L209" s="108" t="s">
        <v>242</v>
      </c>
    </row>
    <row r="210" spans="1:12">
      <c r="A210" s="101" t="s">
        <v>164</v>
      </c>
      <c r="B210" s="102" t="s">
        <v>7</v>
      </c>
      <c r="C210" s="103" t="s">
        <v>67</v>
      </c>
      <c r="D210" s="126" t="s">
        <v>180</v>
      </c>
      <c r="E210" s="126" t="s">
        <v>236</v>
      </c>
      <c r="F210" s="126" t="s">
        <v>174</v>
      </c>
      <c r="G210" s="131" t="s">
        <v>7</v>
      </c>
      <c r="H210" s="98">
        <v>1051238</v>
      </c>
      <c r="I210" s="104">
        <v>1051238</v>
      </c>
      <c r="J210" s="105">
        <f t="shared" si="9"/>
        <v>0</v>
      </c>
      <c r="K210" s="120" t="str">
        <f t="shared" si="10"/>
        <v>00001047590100122200</v>
      </c>
      <c r="L210" s="108" t="s">
        <v>243</v>
      </c>
    </row>
    <row r="211" spans="1:12">
      <c r="A211" s="101" t="s">
        <v>167</v>
      </c>
      <c r="B211" s="102" t="s">
        <v>7</v>
      </c>
      <c r="C211" s="103" t="s">
        <v>67</v>
      </c>
      <c r="D211" s="126" t="s">
        <v>180</v>
      </c>
      <c r="E211" s="126" t="s">
        <v>236</v>
      </c>
      <c r="F211" s="126" t="s">
        <v>174</v>
      </c>
      <c r="G211" s="131" t="s">
        <v>166</v>
      </c>
      <c r="H211" s="98">
        <v>1051238</v>
      </c>
      <c r="I211" s="104">
        <v>1051238</v>
      </c>
      <c r="J211" s="105">
        <f t="shared" si="9"/>
        <v>0</v>
      </c>
      <c r="K211" s="120" t="str">
        <f t="shared" si="10"/>
        <v>00001047590100122210</v>
      </c>
      <c r="L211" s="108" t="s">
        <v>244</v>
      </c>
    </row>
    <row r="212" spans="1:12" s="85" customFormat="1">
      <c r="A212" s="80" t="s">
        <v>177</v>
      </c>
      <c r="B212" s="79" t="s">
        <v>7</v>
      </c>
      <c r="C212" s="123" t="s">
        <v>67</v>
      </c>
      <c r="D212" s="127" t="s">
        <v>180</v>
      </c>
      <c r="E212" s="127" t="s">
        <v>236</v>
      </c>
      <c r="F212" s="127" t="s">
        <v>174</v>
      </c>
      <c r="G212" s="124" t="s">
        <v>178</v>
      </c>
      <c r="H212" s="81">
        <v>1051238</v>
      </c>
      <c r="I212" s="82">
        <v>1051238</v>
      </c>
      <c r="J212" s="83">
        <f t="shared" si="9"/>
        <v>0</v>
      </c>
      <c r="K212" s="120" t="str">
        <f t="shared" si="10"/>
        <v>00001047590100122212</v>
      </c>
      <c r="L212" s="84" t="str">
        <f>C212 &amp; D212 &amp;E212 &amp; F212 &amp; G212</f>
        <v>00001047590100122212</v>
      </c>
    </row>
    <row r="213" spans="1:12" ht="22.5">
      <c r="A213" s="101" t="s">
        <v>188</v>
      </c>
      <c r="B213" s="102" t="s">
        <v>7</v>
      </c>
      <c r="C213" s="103" t="s">
        <v>67</v>
      </c>
      <c r="D213" s="126" t="s">
        <v>180</v>
      </c>
      <c r="E213" s="126" t="s">
        <v>236</v>
      </c>
      <c r="F213" s="126" t="s">
        <v>7</v>
      </c>
      <c r="G213" s="131" t="s">
        <v>67</v>
      </c>
      <c r="H213" s="98">
        <v>710214.03</v>
      </c>
      <c r="I213" s="104">
        <v>710214.03</v>
      </c>
      <c r="J213" s="105">
        <f t="shared" si="9"/>
        <v>0</v>
      </c>
      <c r="K213" s="120" t="str">
        <f t="shared" si="10"/>
        <v>00001047590100200000</v>
      </c>
      <c r="L213" s="108" t="s">
        <v>245</v>
      </c>
    </row>
    <row r="214" spans="1:12" ht="22.5">
      <c r="A214" s="101" t="s">
        <v>190</v>
      </c>
      <c r="B214" s="102" t="s">
        <v>7</v>
      </c>
      <c r="C214" s="103" t="s">
        <v>67</v>
      </c>
      <c r="D214" s="126" t="s">
        <v>180</v>
      </c>
      <c r="E214" s="126" t="s">
        <v>236</v>
      </c>
      <c r="F214" s="126" t="s">
        <v>192</v>
      </c>
      <c r="G214" s="131" t="s">
        <v>67</v>
      </c>
      <c r="H214" s="98">
        <v>710214.03</v>
      </c>
      <c r="I214" s="104">
        <v>710214.03</v>
      </c>
      <c r="J214" s="105">
        <f t="shared" si="9"/>
        <v>0</v>
      </c>
      <c r="K214" s="120" t="str">
        <f t="shared" si="10"/>
        <v>00001047590100240000</v>
      </c>
      <c r="L214" s="108" t="s">
        <v>246</v>
      </c>
    </row>
    <row r="215" spans="1:12" ht="22.5">
      <c r="A215" s="101" t="s">
        <v>202</v>
      </c>
      <c r="B215" s="102" t="s">
        <v>7</v>
      </c>
      <c r="C215" s="103" t="s">
        <v>67</v>
      </c>
      <c r="D215" s="126" t="s">
        <v>180</v>
      </c>
      <c r="E215" s="126" t="s">
        <v>236</v>
      </c>
      <c r="F215" s="126" t="s">
        <v>204</v>
      </c>
      <c r="G215" s="131" t="s">
        <v>67</v>
      </c>
      <c r="H215" s="98">
        <v>710214.03</v>
      </c>
      <c r="I215" s="104">
        <v>710214.03</v>
      </c>
      <c r="J215" s="105">
        <f t="shared" si="9"/>
        <v>0</v>
      </c>
      <c r="K215" s="120" t="str">
        <f t="shared" si="10"/>
        <v>00001047590100244000</v>
      </c>
      <c r="L215" s="108" t="s">
        <v>247</v>
      </c>
    </row>
    <row r="216" spans="1:12">
      <c r="A216" s="101" t="s">
        <v>164</v>
      </c>
      <c r="B216" s="102" t="s">
        <v>7</v>
      </c>
      <c r="C216" s="103" t="s">
        <v>67</v>
      </c>
      <c r="D216" s="126" t="s">
        <v>180</v>
      </c>
      <c r="E216" s="126" t="s">
        <v>236</v>
      </c>
      <c r="F216" s="126" t="s">
        <v>204</v>
      </c>
      <c r="G216" s="131" t="s">
        <v>7</v>
      </c>
      <c r="H216" s="98">
        <v>598365.37</v>
      </c>
      <c r="I216" s="104">
        <v>598365.37</v>
      </c>
      <c r="J216" s="105">
        <f t="shared" si="9"/>
        <v>0</v>
      </c>
      <c r="K216" s="120" t="str">
        <f t="shared" si="10"/>
        <v>00001047590100244200</v>
      </c>
      <c r="L216" s="108" t="s">
        <v>248</v>
      </c>
    </row>
    <row r="217" spans="1:12">
      <c r="A217" s="101" t="s">
        <v>198</v>
      </c>
      <c r="B217" s="102" t="s">
        <v>7</v>
      </c>
      <c r="C217" s="103" t="s">
        <v>67</v>
      </c>
      <c r="D217" s="126" t="s">
        <v>180</v>
      </c>
      <c r="E217" s="126" t="s">
        <v>236</v>
      </c>
      <c r="F217" s="126" t="s">
        <v>204</v>
      </c>
      <c r="G217" s="131" t="s">
        <v>199</v>
      </c>
      <c r="H217" s="98">
        <v>431314.24</v>
      </c>
      <c r="I217" s="104">
        <v>431314.24</v>
      </c>
      <c r="J217" s="105">
        <f t="shared" si="9"/>
        <v>0</v>
      </c>
      <c r="K217" s="120" t="str">
        <f t="shared" si="10"/>
        <v>00001047590100244220</v>
      </c>
      <c r="L217" s="108" t="s">
        <v>249</v>
      </c>
    </row>
    <row r="218" spans="1:12" s="85" customFormat="1">
      <c r="A218" s="80" t="s">
        <v>200</v>
      </c>
      <c r="B218" s="79" t="s">
        <v>7</v>
      </c>
      <c r="C218" s="123" t="s">
        <v>67</v>
      </c>
      <c r="D218" s="127" t="s">
        <v>180</v>
      </c>
      <c r="E218" s="127" t="s">
        <v>236</v>
      </c>
      <c r="F218" s="127" t="s">
        <v>204</v>
      </c>
      <c r="G218" s="124" t="s">
        <v>201</v>
      </c>
      <c r="H218" s="81">
        <v>43057.45</v>
      </c>
      <c r="I218" s="82">
        <v>43057.45</v>
      </c>
      <c r="J218" s="83">
        <f t="shared" si="9"/>
        <v>0</v>
      </c>
      <c r="K218" s="120" t="str">
        <f t="shared" si="10"/>
        <v>00001047590100244221</v>
      </c>
      <c r="L218" s="84" t="str">
        <f>C218 &amp; D218 &amp;E218 &amp; F218 &amp; G218</f>
        <v>00001047590100244221</v>
      </c>
    </row>
    <row r="219" spans="1:12" s="85" customFormat="1">
      <c r="A219" s="80" t="s">
        <v>250</v>
      </c>
      <c r="B219" s="79" t="s">
        <v>7</v>
      </c>
      <c r="C219" s="123" t="s">
        <v>67</v>
      </c>
      <c r="D219" s="127" t="s">
        <v>180</v>
      </c>
      <c r="E219" s="127" t="s">
        <v>236</v>
      </c>
      <c r="F219" s="127" t="s">
        <v>204</v>
      </c>
      <c r="G219" s="124" t="s">
        <v>251</v>
      </c>
      <c r="H219" s="81">
        <v>9924.2999999999993</v>
      </c>
      <c r="I219" s="82">
        <v>9924.2999999999993</v>
      </c>
      <c r="J219" s="83">
        <f t="shared" si="9"/>
        <v>0</v>
      </c>
      <c r="K219" s="120" t="str">
        <f t="shared" si="10"/>
        <v>00001047590100244222</v>
      </c>
      <c r="L219" s="84" t="str">
        <f>C219 &amp; D219 &amp;E219 &amp; F219 &amp; G219</f>
        <v>00001047590100244222</v>
      </c>
    </row>
    <row r="220" spans="1:12" s="85" customFormat="1">
      <c r="A220" s="80" t="s">
        <v>252</v>
      </c>
      <c r="B220" s="79" t="s">
        <v>7</v>
      </c>
      <c r="C220" s="123" t="s">
        <v>67</v>
      </c>
      <c r="D220" s="127" t="s">
        <v>180</v>
      </c>
      <c r="E220" s="127" t="s">
        <v>236</v>
      </c>
      <c r="F220" s="127" t="s">
        <v>204</v>
      </c>
      <c r="G220" s="124" t="s">
        <v>253</v>
      </c>
      <c r="H220" s="81">
        <v>119791.25</v>
      </c>
      <c r="I220" s="82">
        <v>119791.25</v>
      </c>
      <c r="J220" s="83">
        <f t="shared" si="9"/>
        <v>0</v>
      </c>
      <c r="K220" s="120" t="str">
        <f t="shared" si="10"/>
        <v>00001047590100244225</v>
      </c>
      <c r="L220" s="84" t="str">
        <f>C220 &amp; D220 &amp;E220 &amp; F220 &amp; G220</f>
        <v>00001047590100244225</v>
      </c>
    </row>
    <row r="221" spans="1:12" s="85" customFormat="1">
      <c r="A221" s="80" t="s">
        <v>208</v>
      </c>
      <c r="B221" s="79" t="s">
        <v>7</v>
      </c>
      <c r="C221" s="123" t="s">
        <v>67</v>
      </c>
      <c r="D221" s="127" t="s">
        <v>180</v>
      </c>
      <c r="E221" s="127" t="s">
        <v>236</v>
      </c>
      <c r="F221" s="127" t="s">
        <v>204</v>
      </c>
      <c r="G221" s="124" t="s">
        <v>207</v>
      </c>
      <c r="H221" s="81">
        <v>258541.24</v>
      </c>
      <c r="I221" s="82">
        <v>258541.24</v>
      </c>
      <c r="J221" s="83">
        <f t="shared" si="9"/>
        <v>0</v>
      </c>
      <c r="K221" s="120" t="str">
        <f t="shared" si="10"/>
        <v>00001047590100244226</v>
      </c>
      <c r="L221" s="84" t="str">
        <f>C221 &amp; D221 &amp;E221 &amp; F221 &amp; G221</f>
        <v>00001047590100244226</v>
      </c>
    </row>
    <row r="222" spans="1:12" s="85" customFormat="1">
      <c r="A222" s="80" t="s">
        <v>254</v>
      </c>
      <c r="B222" s="79" t="s">
        <v>7</v>
      </c>
      <c r="C222" s="123" t="s">
        <v>67</v>
      </c>
      <c r="D222" s="127" t="s">
        <v>180</v>
      </c>
      <c r="E222" s="127" t="s">
        <v>236</v>
      </c>
      <c r="F222" s="127" t="s">
        <v>204</v>
      </c>
      <c r="G222" s="124" t="s">
        <v>255</v>
      </c>
      <c r="H222" s="81">
        <v>167051.13</v>
      </c>
      <c r="I222" s="82">
        <v>167051.13</v>
      </c>
      <c r="J222" s="83">
        <f t="shared" ref="J222:J285" si="11">H222-I222</f>
        <v>0</v>
      </c>
      <c r="K222" s="120" t="str">
        <f t="shared" ref="K222:K285" si="12">C222 &amp; D222 &amp;E222 &amp; F222 &amp; G222</f>
        <v>00001047590100244290</v>
      </c>
      <c r="L222" s="84" t="str">
        <f>C222 &amp; D222 &amp;E222 &amp; F222 &amp; G222</f>
        <v>00001047590100244290</v>
      </c>
    </row>
    <row r="223" spans="1:12">
      <c r="A223" s="101" t="s">
        <v>257</v>
      </c>
      <c r="B223" s="102" t="s">
        <v>7</v>
      </c>
      <c r="C223" s="103" t="s">
        <v>67</v>
      </c>
      <c r="D223" s="126" t="s">
        <v>180</v>
      </c>
      <c r="E223" s="126" t="s">
        <v>236</v>
      </c>
      <c r="F223" s="126" t="s">
        <v>204</v>
      </c>
      <c r="G223" s="131" t="s">
        <v>258</v>
      </c>
      <c r="H223" s="98">
        <v>111848.66</v>
      </c>
      <c r="I223" s="104">
        <v>111848.66</v>
      </c>
      <c r="J223" s="105">
        <f t="shared" si="11"/>
        <v>0</v>
      </c>
      <c r="K223" s="120" t="str">
        <f t="shared" si="12"/>
        <v>00001047590100244300</v>
      </c>
      <c r="L223" s="108" t="s">
        <v>256</v>
      </c>
    </row>
    <row r="224" spans="1:12" s="85" customFormat="1">
      <c r="A224" s="80" t="s">
        <v>259</v>
      </c>
      <c r="B224" s="79" t="s">
        <v>7</v>
      </c>
      <c r="C224" s="123" t="s">
        <v>67</v>
      </c>
      <c r="D224" s="127" t="s">
        <v>180</v>
      </c>
      <c r="E224" s="127" t="s">
        <v>236</v>
      </c>
      <c r="F224" s="127" t="s">
        <v>204</v>
      </c>
      <c r="G224" s="124" t="s">
        <v>260</v>
      </c>
      <c r="H224" s="81">
        <v>26723.4</v>
      </c>
      <c r="I224" s="82">
        <v>26723.4</v>
      </c>
      <c r="J224" s="83">
        <f t="shared" si="11"/>
        <v>0</v>
      </c>
      <c r="K224" s="120" t="str">
        <f t="shared" si="12"/>
        <v>00001047590100244310</v>
      </c>
      <c r="L224" s="84" t="str">
        <f>C224 &amp; D224 &amp;E224 &amp; F224 &amp; G224</f>
        <v>00001047590100244310</v>
      </c>
    </row>
    <row r="225" spans="1:12" s="85" customFormat="1">
      <c r="A225" s="80" t="s">
        <v>261</v>
      </c>
      <c r="B225" s="79" t="s">
        <v>7</v>
      </c>
      <c r="C225" s="123" t="s">
        <v>67</v>
      </c>
      <c r="D225" s="127" t="s">
        <v>180</v>
      </c>
      <c r="E225" s="127" t="s">
        <v>236</v>
      </c>
      <c r="F225" s="127" t="s">
        <v>204</v>
      </c>
      <c r="G225" s="124" t="s">
        <v>262</v>
      </c>
      <c r="H225" s="81">
        <v>85125.26</v>
      </c>
      <c r="I225" s="82">
        <v>85125.26</v>
      </c>
      <c r="J225" s="83">
        <f t="shared" si="11"/>
        <v>0</v>
      </c>
      <c r="K225" s="120" t="str">
        <f t="shared" si="12"/>
        <v>00001047590100244340</v>
      </c>
      <c r="L225" s="84" t="str">
        <f>C225 &amp; D225 &amp;E225 &amp; F225 &amp; G225</f>
        <v>00001047590100244340</v>
      </c>
    </row>
    <row r="226" spans="1:12">
      <c r="A226" s="101" t="s">
        <v>263</v>
      </c>
      <c r="B226" s="102" t="s">
        <v>7</v>
      </c>
      <c r="C226" s="103" t="s">
        <v>67</v>
      </c>
      <c r="D226" s="126" t="s">
        <v>180</v>
      </c>
      <c r="E226" s="126" t="s">
        <v>236</v>
      </c>
      <c r="F226" s="126" t="s">
        <v>265</v>
      </c>
      <c r="G226" s="131" t="s">
        <v>67</v>
      </c>
      <c r="H226" s="98">
        <v>32488.63</v>
      </c>
      <c r="I226" s="104">
        <v>32488.63</v>
      </c>
      <c r="J226" s="105">
        <f t="shared" si="11"/>
        <v>0</v>
      </c>
      <c r="K226" s="120" t="str">
        <f t="shared" si="12"/>
        <v>00001047590100800000</v>
      </c>
      <c r="L226" s="108" t="s">
        <v>264</v>
      </c>
    </row>
    <row r="227" spans="1:12">
      <c r="A227" s="101" t="s">
        <v>266</v>
      </c>
      <c r="B227" s="102" t="s">
        <v>7</v>
      </c>
      <c r="C227" s="103" t="s">
        <v>67</v>
      </c>
      <c r="D227" s="126" t="s">
        <v>180</v>
      </c>
      <c r="E227" s="126" t="s">
        <v>236</v>
      </c>
      <c r="F227" s="126" t="s">
        <v>268</v>
      </c>
      <c r="G227" s="131" t="s">
        <v>67</v>
      </c>
      <c r="H227" s="98">
        <v>32488.63</v>
      </c>
      <c r="I227" s="104">
        <v>32488.63</v>
      </c>
      <c r="J227" s="105">
        <f t="shared" si="11"/>
        <v>0</v>
      </c>
      <c r="K227" s="120" t="str">
        <f t="shared" si="12"/>
        <v>00001047590100850000</v>
      </c>
      <c r="L227" s="108" t="s">
        <v>267</v>
      </c>
    </row>
    <row r="228" spans="1:12" ht="22.5">
      <c r="A228" s="101" t="s">
        <v>270</v>
      </c>
      <c r="B228" s="102" t="s">
        <v>7</v>
      </c>
      <c r="C228" s="103" t="s">
        <v>67</v>
      </c>
      <c r="D228" s="126" t="s">
        <v>180</v>
      </c>
      <c r="E228" s="126" t="s">
        <v>236</v>
      </c>
      <c r="F228" s="126" t="s">
        <v>271</v>
      </c>
      <c r="G228" s="131" t="s">
        <v>67</v>
      </c>
      <c r="H228" s="98">
        <v>21327</v>
      </c>
      <c r="I228" s="104">
        <v>21327</v>
      </c>
      <c r="J228" s="105">
        <f t="shared" si="11"/>
        <v>0</v>
      </c>
      <c r="K228" s="120" t="str">
        <f t="shared" si="12"/>
        <v>00001047590100851000</v>
      </c>
      <c r="L228" s="108" t="s">
        <v>269</v>
      </c>
    </row>
    <row r="229" spans="1:12">
      <c r="A229" s="101" t="s">
        <v>164</v>
      </c>
      <c r="B229" s="102" t="s">
        <v>7</v>
      </c>
      <c r="C229" s="103" t="s">
        <v>67</v>
      </c>
      <c r="D229" s="126" t="s">
        <v>180</v>
      </c>
      <c r="E229" s="126" t="s">
        <v>236</v>
      </c>
      <c r="F229" s="126" t="s">
        <v>271</v>
      </c>
      <c r="G229" s="131" t="s">
        <v>7</v>
      </c>
      <c r="H229" s="98">
        <v>21327</v>
      </c>
      <c r="I229" s="104">
        <v>21327</v>
      </c>
      <c r="J229" s="105">
        <f t="shared" si="11"/>
        <v>0</v>
      </c>
      <c r="K229" s="120" t="str">
        <f t="shared" si="12"/>
        <v>00001047590100851200</v>
      </c>
      <c r="L229" s="108" t="s">
        <v>272</v>
      </c>
    </row>
    <row r="230" spans="1:12" s="85" customFormat="1">
      <c r="A230" s="80" t="s">
        <v>254</v>
      </c>
      <c r="B230" s="79" t="s">
        <v>7</v>
      </c>
      <c r="C230" s="123" t="s">
        <v>67</v>
      </c>
      <c r="D230" s="127" t="s">
        <v>180</v>
      </c>
      <c r="E230" s="127" t="s">
        <v>236</v>
      </c>
      <c r="F230" s="127" t="s">
        <v>271</v>
      </c>
      <c r="G230" s="124" t="s">
        <v>255</v>
      </c>
      <c r="H230" s="81">
        <v>21327</v>
      </c>
      <c r="I230" s="82">
        <v>21327</v>
      </c>
      <c r="J230" s="83">
        <f t="shared" si="11"/>
        <v>0</v>
      </c>
      <c r="K230" s="120" t="str">
        <f t="shared" si="12"/>
        <v>00001047590100851290</v>
      </c>
      <c r="L230" s="84" t="str">
        <f>C230 &amp; D230 &amp;E230 &amp; F230 &amp; G230</f>
        <v>00001047590100851290</v>
      </c>
    </row>
    <row r="231" spans="1:12">
      <c r="A231" s="101" t="s">
        <v>273</v>
      </c>
      <c r="B231" s="102" t="s">
        <v>7</v>
      </c>
      <c r="C231" s="103" t="s">
        <v>67</v>
      </c>
      <c r="D231" s="126" t="s">
        <v>180</v>
      </c>
      <c r="E231" s="126" t="s">
        <v>236</v>
      </c>
      <c r="F231" s="126" t="s">
        <v>275</v>
      </c>
      <c r="G231" s="131" t="s">
        <v>67</v>
      </c>
      <c r="H231" s="98">
        <v>11161.63</v>
      </c>
      <c r="I231" s="104">
        <v>11161.63</v>
      </c>
      <c r="J231" s="105">
        <f t="shared" si="11"/>
        <v>0</v>
      </c>
      <c r="K231" s="120" t="str">
        <f t="shared" si="12"/>
        <v>00001047590100852000</v>
      </c>
      <c r="L231" s="108" t="s">
        <v>274</v>
      </c>
    </row>
    <row r="232" spans="1:12">
      <c r="A232" s="101" t="s">
        <v>164</v>
      </c>
      <c r="B232" s="102" t="s">
        <v>7</v>
      </c>
      <c r="C232" s="103" t="s">
        <v>67</v>
      </c>
      <c r="D232" s="126" t="s">
        <v>180</v>
      </c>
      <c r="E232" s="126" t="s">
        <v>236</v>
      </c>
      <c r="F232" s="126" t="s">
        <v>275</v>
      </c>
      <c r="G232" s="131" t="s">
        <v>7</v>
      </c>
      <c r="H232" s="98">
        <v>11161.63</v>
      </c>
      <c r="I232" s="104">
        <v>11161.63</v>
      </c>
      <c r="J232" s="105">
        <f t="shared" si="11"/>
        <v>0</v>
      </c>
      <c r="K232" s="120" t="str">
        <f t="shared" si="12"/>
        <v>00001047590100852200</v>
      </c>
      <c r="L232" s="108" t="s">
        <v>276</v>
      </c>
    </row>
    <row r="233" spans="1:12" s="85" customFormat="1">
      <c r="A233" s="80" t="s">
        <v>254</v>
      </c>
      <c r="B233" s="79" t="s">
        <v>7</v>
      </c>
      <c r="C233" s="123" t="s">
        <v>67</v>
      </c>
      <c r="D233" s="127" t="s">
        <v>180</v>
      </c>
      <c r="E233" s="127" t="s">
        <v>236</v>
      </c>
      <c r="F233" s="127" t="s">
        <v>275</v>
      </c>
      <c r="G233" s="124" t="s">
        <v>255</v>
      </c>
      <c r="H233" s="81">
        <v>11161.63</v>
      </c>
      <c r="I233" s="82">
        <v>11161.63</v>
      </c>
      <c r="J233" s="83">
        <f t="shared" si="11"/>
        <v>0</v>
      </c>
      <c r="K233" s="120" t="str">
        <f t="shared" si="12"/>
        <v>00001047590100852290</v>
      </c>
      <c r="L233" s="84" t="str">
        <f>C233 &amp; D233 &amp;E233 &amp; F233 &amp; G233</f>
        <v>00001047590100852290</v>
      </c>
    </row>
    <row r="234" spans="1:12" ht="45">
      <c r="A234" s="101" t="s">
        <v>277</v>
      </c>
      <c r="B234" s="102" t="s">
        <v>7</v>
      </c>
      <c r="C234" s="103" t="s">
        <v>67</v>
      </c>
      <c r="D234" s="126" t="s">
        <v>180</v>
      </c>
      <c r="E234" s="126" t="s">
        <v>279</v>
      </c>
      <c r="F234" s="126" t="s">
        <v>67</v>
      </c>
      <c r="G234" s="131" t="s">
        <v>67</v>
      </c>
      <c r="H234" s="98">
        <v>856356.02</v>
      </c>
      <c r="I234" s="104">
        <v>856356.02</v>
      </c>
      <c r="J234" s="105">
        <f t="shared" si="11"/>
        <v>0</v>
      </c>
      <c r="K234" s="120" t="str">
        <f t="shared" si="12"/>
        <v>00001047597028000000</v>
      </c>
      <c r="L234" s="108" t="s">
        <v>278</v>
      </c>
    </row>
    <row r="235" spans="1:12" ht="56.25">
      <c r="A235" s="101" t="s">
        <v>156</v>
      </c>
      <c r="B235" s="102" t="s">
        <v>7</v>
      </c>
      <c r="C235" s="103" t="s">
        <v>67</v>
      </c>
      <c r="D235" s="126" t="s">
        <v>180</v>
      </c>
      <c r="E235" s="126" t="s">
        <v>279</v>
      </c>
      <c r="F235" s="126" t="s">
        <v>155</v>
      </c>
      <c r="G235" s="131" t="s">
        <v>67</v>
      </c>
      <c r="H235" s="98">
        <v>806087.22</v>
      </c>
      <c r="I235" s="104">
        <v>806087.22</v>
      </c>
      <c r="J235" s="105">
        <f t="shared" si="11"/>
        <v>0</v>
      </c>
      <c r="K235" s="120" t="str">
        <f t="shared" si="12"/>
        <v>00001047597028100000</v>
      </c>
      <c r="L235" s="108" t="s">
        <v>280</v>
      </c>
    </row>
    <row r="236" spans="1:12" ht="22.5">
      <c r="A236" s="101" t="s">
        <v>157</v>
      </c>
      <c r="B236" s="102" t="s">
        <v>7</v>
      </c>
      <c r="C236" s="103" t="s">
        <v>67</v>
      </c>
      <c r="D236" s="126" t="s">
        <v>180</v>
      </c>
      <c r="E236" s="126" t="s">
        <v>279</v>
      </c>
      <c r="F236" s="126" t="s">
        <v>159</v>
      </c>
      <c r="G236" s="131" t="s">
        <v>67</v>
      </c>
      <c r="H236" s="98">
        <v>806087.22</v>
      </c>
      <c r="I236" s="104">
        <v>806087.22</v>
      </c>
      <c r="J236" s="105">
        <f t="shared" si="11"/>
        <v>0</v>
      </c>
      <c r="K236" s="120" t="str">
        <f t="shared" si="12"/>
        <v>00001047597028120000</v>
      </c>
      <c r="L236" s="108" t="s">
        <v>281</v>
      </c>
    </row>
    <row r="237" spans="1:12" ht="33.75">
      <c r="A237" s="101" t="s">
        <v>160</v>
      </c>
      <c r="B237" s="102" t="s">
        <v>7</v>
      </c>
      <c r="C237" s="103" t="s">
        <v>67</v>
      </c>
      <c r="D237" s="126" t="s">
        <v>180</v>
      </c>
      <c r="E237" s="126" t="s">
        <v>279</v>
      </c>
      <c r="F237" s="126" t="s">
        <v>162</v>
      </c>
      <c r="G237" s="131" t="s">
        <v>67</v>
      </c>
      <c r="H237" s="98">
        <v>806087.22</v>
      </c>
      <c r="I237" s="104">
        <v>806087.22</v>
      </c>
      <c r="J237" s="105">
        <f t="shared" si="11"/>
        <v>0</v>
      </c>
      <c r="K237" s="120" t="str">
        <f t="shared" si="12"/>
        <v>00001047597028121000</v>
      </c>
      <c r="L237" s="108" t="s">
        <v>282</v>
      </c>
    </row>
    <row r="238" spans="1:12">
      <c r="A238" s="101" t="s">
        <v>164</v>
      </c>
      <c r="B238" s="102" t="s">
        <v>7</v>
      </c>
      <c r="C238" s="103" t="s">
        <v>67</v>
      </c>
      <c r="D238" s="126" t="s">
        <v>180</v>
      </c>
      <c r="E238" s="126" t="s">
        <v>279</v>
      </c>
      <c r="F238" s="126" t="s">
        <v>162</v>
      </c>
      <c r="G238" s="131" t="s">
        <v>7</v>
      </c>
      <c r="H238" s="98">
        <v>806087.22</v>
      </c>
      <c r="I238" s="104">
        <v>806087.22</v>
      </c>
      <c r="J238" s="105">
        <f t="shared" si="11"/>
        <v>0</v>
      </c>
      <c r="K238" s="120" t="str">
        <f t="shared" si="12"/>
        <v>00001047597028121200</v>
      </c>
      <c r="L238" s="108" t="s">
        <v>283</v>
      </c>
    </row>
    <row r="239" spans="1:12">
      <c r="A239" s="101" t="s">
        <v>167</v>
      </c>
      <c r="B239" s="102" t="s">
        <v>7</v>
      </c>
      <c r="C239" s="103" t="s">
        <v>67</v>
      </c>
      <c r="D239" s="126" t="s">
        <v>180</v>
      </c>
      <c r="E239" s="126" t="s">
        <v>279</v>
      </c>
      <c r="F239" s="126" t="s">
        <v>162</v>
      </c>
      <c r="G239" s="131" t="s">
        <v>166</v>
      </c>
      <c r="H239" s="98">
        <v>806087.22</v>
      </c>
      <c r="I239" s="104">
        <v>806087.22</v>
      </c>
      <c r="J239" s="105">
        <f t="shared" si="11"/>
        <v>0</v>
      </c>
      <c r="K239" s="120" t="str">
        <f t="shared" si="12"/>
        <v>00001047597028121210</v>
      </c>
      <c r="L239" s="108" t="s">
        <v>284</v>
      </c>
    </row>
    <row r="240" spans="1:12" s="85" customFormat="1">
      <c r="A240" s="80" t="s">
        <v>168</v>
      </c>
      <c r="B240" s="79" t="s">
        <v>7</v>
      </c>
      <c r="C240" s="123" t="s">
        <v>67</v>
      </c>
      <c r="D240" s="127" t="s">
        <v>180</v>
      </c>
      <c r="E240" s="127" t="s">
        <v>279</v>
      </c>
      <c r="F240" s="127" t="s">
        <v>162</v>
      </c>
      <c r="G240" s="124" t="s">
        <v>169</v>
      </c>
      <c r="H240" s="81">
        <v>622790.46</v>
      </c>
      <c r="I240" s="82">
        <v>622790.46</v>
      </c>
      <c r="J240" s="83">
        <f t="shared" si="11"/>
        <v>0</v>
      </c>
      <c r="K240" s="120" t="str">
        <f t="shared" si="12"/>
        <v>00001047597028121211</v>
      </c>
      <c r="L240" s="84" t="str">
        <f>C240 &amp; D240 &amp;E240 &amp; F240 &amp; G240</f>
        <v>00001047597028121211</v>
      </c>
    </row>
    <row r="241" spans="1:12" s="85" customFormat="1">
      <c r="A241" s="80" t="s">
        <v>170</v>
      </c>
      <c r="B241" s="79" t="s">
        <v>7</v>
      </c>
      <c r="C241" s="123" t="s">
        <v>67</v>
      </c>
      <c r="D241" s="127" t="s">
        <v>180</v>
      </c>
      <c r="E241" s="127" t="s">
        <v>279</v>
      </c>
      <c r="F241" s="127" t="s">
        <v>162</v>
      </c>
      <c r="G241" s="124" t="s">
        <v>171</v>
      </c>
      <c r="H241" s="81">
        <v>183296.76</v>
      </c>
      <c r="I241" s="82">
        <v>183296.76</v>
      </c>
      <c r="J241" s="83">
        <f t="shared" si="11"/>
        <v>0</v>
      </c>
      <c r="K241" s="120" t="str">
        <f t="shared" si="12"/>
        <v>00001047597028121213</v>
      </c>
      <c r="L241" s="84" t="str">
        <f>C241 &amp; D241 &amp;E241 &amp; F241 &amp; G241</f>
        <v>00001047597028121213</v>
      </c>
    </row>
    <row r="242" spans="1:12" ht="22.5">
      <c r="A242" s="101" t="s">
        <v>188</v>
      </c>
      <c r="B242" s="102" t="s">
        <v>7</v>
      </c>
      <c r="C242" s="103" t="s">
        <v>67</v>
      </c>
      <c r="D242" s="126" t="s">
        <v>180</v>
      </c>
      <c r="E242" s="126" t="s">
        <v>279</v>
      </c>
      <c r="F242" s="126" t="s">
        <v>7</v>
      </c>
      <c r="G242" s="131" t="s">
        <v>67</v>
      </c>
      <c r="H242" s="98">
        <v>50268.800000000003</v>
      </c>
      <c r="I242" s="104">
        <v>50268.800000000003</v>
      </c>
      <c r="J242" s="105">
        <f t="shared" si="11"/>
        <v>0</v>
      </c>
      <c r="K242" s="120" t="str">
        <f t="shared" si="12"/>
        <v>00001047597028200000</v>
      </c>
      <c r="L242" s="108" t="s">
        <v>285</v>
      </c>
    </row>
    <row r="243" spans="1:12" ht="22.5">
      <c r="A243" s="101" t="s">
        <v>190</v>
      </c>
      <c r="B243" s="102" t="s">
        <v>7</v>
      </c>
      <c r="C243" s="103" t="s">
        <v>67</v>
      </c>
      <c r="D243" s="126" t="s">
        <v>180</v>
      </c>
      <c r="E243" s="126" t="s">
        <v>279</v>
      </c>
      <c r="F243" s="126" t="s">
        <v>192</v>
      </c>
      <c r="G243" s="131" t="s">
        <v>67</v>
      </c>
      <c r="H243" s="98">
        <v>50268.800000000003</v>
      </c>
      <c r="I243" s="104">
        <v>50268.800000000003</v>
      </c>
      <c r="J243" s="105">
        <f t="shared" si="11"/>
        <v>0</v>
      </c>
      <c r="K243" s="120" t="str">
        <f t="shared" si="12"/>
        <v>00001047597028240000</v>
      </c>
      <c r="L243" s="108" t="s">
        <v>286</v>
      </c>
    </row>
    <row r="244" spans="1:12" ht="22.5">
      <c r="A244" s="101" t="s">
        <v>193</v>
      </c>
      <c r="B244" s="102" t="s">
        <v>7</v>
      </c>
      <c r="C244" s="103" t="s">
        <v>67</v>
      </c>
      <c r="D244" s="126" t="s">
        <v>180</v>
      </c>
      <c r="E244" s="126" t="s">
        <v>279</v>
      </c>
      <c r="F244" s="126" t="s">
        <v>195</v>
      </c>
      <c r="G244" s="131" t="s">
        <v>67</v>
      </c>
      <c r="H244" s="98">
        <v>13475.39</v>
      </c>
      <c r="I244" s="104">
        <v>13475.39</v>
      </c>
      <c r="J244" s="105">
        <f t="shared" si="11"/>
        <v>0</v>
      </c>
      <c r="K244" s="120" t="str">
        <f t="shared" si="12"/>
        <v>00001047597028242000</v>
      </c>
      <c r="L244" s="108" t="s">
        <v>287</v>
      </c>
    </row>
    <row r="245" spans="1:12">
      <c r="A245" s="101" t="s">
        <v>164</v>
      </c>
      <c r="B245" s="102" t="s">
        <v>7</v>
      </c>
      <c r="C245" s="103" t="s">
        <v>67</v>
      </c>
      <c r="D245" s="126" t="s">
        <v>180</v>
      </c>
      <c r="E245" s="126" t="s">
        <v>279</v>
      </c>
      <c r="F245" s="126" t="s">
        <v>195</v>
      </c>
      <c r="G245" s="131" t="s">
        <v>7</v>
      </c>
      <c r="H245" s="98">
        <v>13475.39</v>
      </c>
      <c r="I245" s="104">
        <v>13475.39</v>
      </c>
      <c r="J245" s="105">
        <f t="shared" si="11"/>
        <v>0</v>
      </c>
      <c r="K245" s="120" t="str">
        <f t="shared" si="12"/>
        <v>00001047597028242200</v>
      </c>
      <c r="L245" s="108" t="s">
        <v>288</v>
      </c>
    </row>
    <row r="246" spans="1:12">
      <c r="A246" s="101" t="s">
        <v>198</v>
      </c>
      <c r="B246" s="102" t="s">
        <v>7</v>
      </c>
      <c r="C246" s="103" t="s">
        <v>67</v>
      </c>
      <c r="D246" s="126" t="s">
        <v>180</v>
      </c>
      <c r="E246" s="126" t="s">
        <v>279</v>
      </c>
      <c r="F246" s="126" t="s">
        <v>195</v>
      </c>
      <c r="G246" s="131" t="s">
        <v>199</v>
      </c>
      <c r="H246" s="98">
        <v>13475.39</v>
      </c>
      <c r="I246" s="104">
        <v>13475.39</v>
      </c>
      <c r="J246" s="105">
        <f t="shared" si="11"/>
        <v>0</v>
      </c>
      <c r="K246" s="120" t="str">
        <f t="shared" si="12"/>
        <v>00001047597028242220</v>
      </c>
      <c r="L246" s="108" t="s">
        <v>289</v>
      </c>
    </row>
    <row r="247" spans="1:12" s="85" customFormat="1">
      <c r="A247" s="80" t="s">
        <v>200</v>
      </c>
      <c r="B247" s="79" t="s">
        <v>7</v>
      </c>
      <c r="C247" s="123" t="s">
        <v>67</v>
      </c>
      <c r="D247" s="127" t="s">
        <v>180</v>
      </c>
      <c r="E247" s="127" t="s">
        <v>279</v>
      </c>
      <c r="F247" s="127" t="s">
        <v>195</v>
      </c>
      <c r="G247" s="124" t="s">
        <v>201</v>
      </c>
      <c r="H247" s="81">
        <v>13475.39</v>
      </c>
      <c r="I247" s="82">
        <v>13475.39</v>
      </c>
      <c r="J247" s="83">
        <f t="shared" si="11"/>
        <v>0</v>
      </c>
      <c r="K247" s="120" t="str">
        <f t="shared" si="12"/>
        <v>00001047597028242221</v>
      </c>
      <c r="L247" s="84" t="str">
        <f>C247 &amp; D247 &amp;E247 &amp; F247 &amp; G247</f>
        <v>00001047597028242221</v>
      </c>
    </row>
    <row r="248" spans="1:12" ht="22.5">
      <c r="A248" s="101" t="s">
        <v>202</v>
      </c>
      <c r="B248" s="102" t="s">
        <v>7</v>
      </c>
      <c r="C248" s="103" t="s">
        <v>67</v>
      </c>
      <c r="D248" s="126" t="s">
        <v>180</v>
      </c>
      <c r="E248" s="126" t="s">
        <v>279</v>
      </c>
      <c r="F248" s="126" t="s">
        <v>204</v>
      </c>
      <c r="G248" s="131" t="s">
        <v>67</v>
      </c>
      <c r="H248" s="98">
        <v>36793.410000000003</v>
      </c>
      <c r="I248" s="104">
        <v>36793.410000000003</v>
      </c>
      <c r="J248" s="105">
        <f t="shared" si="11"/>
        <v>0</v>
      </c>
      <c r="K248" s="120" t="str">
        <f t="shared" si="12"/>
        <v>00001047597028244000</v>
      </c>
      <c r="L248" s="108" t="s">
        <v>290</v>
      </c>
    </row>
    <row r="249" spans="1:12">
      <c r="A249" s="101" t="s">
        <v>164</v>
      </c>
      <c r="B249" s="102" t="s">
        <v>7</v>
      </c>
      <c r="C249" s="103" t="s">
        <v>67</v>
      </c>
      <c r="D249" s="126" t="s">
        <v>180</v>
      </c>
      <c r="E249" s="126" t="s">
        <v>279</v>
      </c>
      <c r="F249" s="126" t="s">
        <v>204</v>
      </c>
      <c r="G249" s="131" t="s">
        <v>7</v>
      </c>
      <c r="H249" s="98">
        <v>8580</v>
      </c>
      <c r="I249" s="104">
        <v>8580</v>
      </c>
      <c r="J249" s="105">
        <f t="shared" si="11"/>
        <v>0</v>
      </c>
      <c r="K249" s="120" t="str">
        <f t="shared" si="12"/>
        <v>00001047597028244200</v>
      </c>
      <c r="L249" s="108" t="s">
        <v>291</v>
      </c>
    </row>
    <row r="250" spans="1:12">
      <c r="A250" s="101" t="s">
        <v>198</v>
      </c>
      <c r="B250" s="102" t="s">
        <v>7</v>
      </c>
      <c r="C250" s="103" t="s">
        <v>67</v>
      </c>
      <c r="D250" s="126" t="s">
        <v>180</v>
      </c>
      <c r="E250" s="126" t="s">
        <v>279</v>
      </c>
      <c r="F250" s="126" t="s">
        <v>204</v>
      </c>
      <c r="G250" s="131" t="s">
        <v>199</v>
      </c>
      <c r="H250" s="98">
        <v>8580</v>
      </c>
      <c r="I250" s="104">
        <v>8580</v>
      </c>
      <c r="J250" s="105">
        <f t="shared" si="11"/>
        <v>0</v>
      </c>
      <c r="K250" s="120" t="str">
        <f t="shared" si="12"/>
        <v>00001047597028244220</v>
      </c>
      <c r="L250" s="108" t="s">
        <v>292</v>
      </c>
    </row>
    <row r="251" spans="1:12" s="85" customFormat="1">
      <c r="A251" s="80" t="s">
        <v>200</v>
      </c>
      <c r="B251" s="79" t="s">
        <v>7</v>
      </c>
      <c r="C251" s="123" t="s">
        <v>67</v>
      </c>
      <c r="D251" s="127" t="s">
        <v>180</v>
      </c>
      <c r="E251" s="127" t="s">
        <v>279</v>
      </c>
      <c r="F251" s="127" t="s">
        <v>204</v>
      </c>
      <c r="G251" s="124" t="s">
        <v>201</v>
      </c>
      <c r="H251" s="81">
        <v>5000</v>
      </c>
      <c r="I251" s="82">
        <v>5000</v>
      </c>
      <c r="J251" s="83">
        <f t="shared" si="11"/>
        <v>0</v>
      </c>
      <c r="K251" s="120" t="str">
        <f t="shared" si="12"/>
        <v>00001047597028244221</v>
      </c>
      <c r="L251" s="84" t="str">
        <f>C251 &amp; D251 &amp;E251 &amp; F251 &amp; G251</f>
        <v>00001047597028244221</v>
      </c>
    </row>
    <row r="252" spans="1:12" s="85" customFormat="1">
      <c r="A252" s="80" t="s">
        <v>252</v>
      </c>
      <c r="B252" s="79" t="s">
        <v>7</v>
      </c>
      <c r="C252" s="123" t="s">
        <v>67</v>
      </c>
      <c r="D252" s="127" t="s">
        <v>180</v>
      </c>
      <c r="E252" s="127" t="s">
        <v>279</v>
      </c>
      <c r="F252" s="127" t="s">
        <v>204</v>
      </c>
      <c r="G252" s="124" t="s">
        <v>253</v>
      </c>
      <c r="H252" s="81">
        <v>3580</v>
      </c>
      <c r="I252" s="82">
        <v>3580</v>
      </c>
      <c r="J252" s="83">
        <f t="shared" si="11"/>
        <v>0</v>
      </c>
      <c r="K252" s="120" t="str">
        <f t="shared" si="12"/>
        <v>00001047597028244225</v>
      </c>
      <c r="L252" s="84" t="str">
        <f>C252 &amp; D252 &amp;E252 &amp; F252 &amp; G252</f>
        <v>00001047597028244225</v>
      </c>
    </row>
    <row r="253" spans="1:12">
      <c r="A253" s="101" t="s">
        <v>257</v>
      </c>
      <c r="B253" s="102" t="s">
        <v>7</v>
      </c>
      <c r="C253" s="103" t="s">
        <v>67</v>
      </c>
      <c r="D253" s="126" t="s">
        <v>180</v>
      </c>
      <c r="E253" s="126" t="s">
        <v>279</v>
      </c>
      <c r="F253" s="126" t="s">
        <v>204</v>
      </c>
      <c r="G253" s="131" t="s">
        <v>258</v>
      </c>
      <c r="H253" s="98">
        <v>28213.41</v>
      </c>
      <c r="I253" s="104">
        <v>28213.41</v>
      </c>
      <c r="J253" s="105">
        <f t="shared" si="11"/>
        <v>0</v>
      </c>
      <c r="K253" s="120" t="str">
        <f t="shared" si="12"/>
        <v>00001047597028244300</v>
      </c>
      <c r="L253" s="108" t="s">
        <v>293</v>
      </c>
    </row>
    <row r="254" spans="1:12" s="85" customFormat="1">
      <c r="A254" s="80" t="s">
        <v>261</v>
      </c>
      <c r="B254" s="79" t="s">
        <v>7</v>
      </c>
      <c r="C254" s="123" t="s">
        <v>67</v>
      </c>
      <c r="D254" s="127" t="s">
        <v>180</v>
      </c>
      <c r="E254" s="127" t="s">
        <v>279</v>
      </c>
      <c r="F254" s="127" t="s">
        <v>204</v>
      </c>
      <c r="G254" s="124" t="s">
        <v>262</v>
      </c>
      <c r="H254" s="81">
        <v>28213.41</v>
      </c>
      <c r="I254" s="82">
        <v>28213.41</v>
      </c>
      <c r="J254" s="83">
        <f t="shared" si="11"/>
        <v>0</v>
      </c>
      <c r="K254" s="120" t="str">
        <f t="shared" si="12"/>
        <v>00001047597028244340</v>
      </c>
      <c r="L254" s="84" t="str">
        <f>C254 &amp; D254 &amp;E254 &amp; F254 &amp; G254</f>
        <v>00001047597028244340</v>
      </c>
    </row>
    <row r="255" spans="1:12">
      <c r="A255" s="101" t="s">
        <v>294</v>
      </c>
      <c r="B255" s="102" t="s">
        <v>7</v>
      </c>
      <c r="C255" s="103" t="s">
        <v>67</v>
      </c>
      <c r="D255" s="126" t="s">
        <v>295</v>
      </c>
      <c r="E255" s="126" t="s">
        <v>145</v>
      </c>
      <c r="F255" s="126" t="s">
        <v>67</v>
      </c>
      <c r="G255" s="131" t="s">
        <v>67</v>
      </c>
      <c r="H255" s="98">
        <v>814</v>
      </c>
      <c r="I255" s="104">
        <v>0</v>
      </c>
      <c r="J255" s="105">
        <f t="shared" si="11"/>
        <v>814</v>
      </c>
      <c r="K255" s="120" t="str">
        <f t="shared" si="12"/>
        <v>00001050000000000000</v>
      </c>
      <c r="L255" s="108" t="s">
        <v>296</v>
      </c>
    </row>
    <row r="256" spans="1:12">
      <c r="A256" s="101"/>
      <c r="B256" s="102" t="s">
        <v>7</v>
      </c>
      <c r="C256" s="103" t="s">
        <v>67</v>
      </c>
      <c r="D256" s="126" t="s">
        <v>295</v>
      </c>
      <c r="E256" s="126" t="s">
        <v>149</v>
      </c>
      <c r="F256" s="126" t="s">
        <v>67</v>
      </c>
      <c r="G256" s="131" t="s">
        <v>67</v>
      </c>
      <c r="H256" s="98">
        <v>814</v>
      </c>
      <c r="I256" s="104">
        <v>0</v>
      </c>
      <c r="J256" s="105">
        <f t="shared" si="11"/>
        <v>814</v>
      </c>
      <c r="K256" s="120" t="str">
        <f t="shared" si="12"/>
        <v>00001057000000000000</v>
      </c>
      <c r="L256" s="108" t="s">
        <v>297</v>
      </c>
    </row>
    <row r="257" spans="1:12" ht="45">
      <c r="A257" s="101" t="s">
        <v>298</v>
      </c>
      <c r="B257" s="102" t="s">
        <v>7</v>
      </c>
      <c r="C257" s="103" t="s">
        <v>67</v>
      </c>
      <c r="D257" s="126" t="s">
        <v>295</v>
      </c>
      <c r="E257" s="126" t="s">
        <v>300</v>
      </c>
      <c r="F257" s="126" t="s">
        <v>67</v>
      </c>
      <c r="G257" s="131" t="s">
        <v>67</v>
      </c>
      <c r="H257" s="98">
        <v>814</v>
      </c>
      <c r="I257" s="104">
        <v>0</v>
      </c>
      <c r="J257" s="105">
        <f t="shared" si="11"/>
        <v>814</v>
      </c>
      <c r="K257" s="120" t="str">
        <f t="shared" si="12"/>
        <v>00001057945120000000</v>
      </c>
      <c r="L257" s="108" t="s">
        <v>299</v>
      </c>
    </row>
    <row r="258" spans="1:12" ht="22.5">
      <c r="A258" s="101" t="s">
        <v>188</v>
      </c>
      <c r="B258" s="102" t="s">
        <v>7</v>
      </c>
      <c r="C258" s="103" t="s">
        <v>67</v>
      </c>
      <c r="D258" s="126" t="s">
        <v>295</v>
      </c>
      <c r="E258" s="126" t="s">
        <v>300</v>
      </c>
      <c r="F258" s="126" t="s">
        <v>7</v>
      </c>
      <c r="G258" s="131" t="s">
        <v>67</v>
      </c>
      <c r="H258" s="98">
        <v>814</v>
      </c>
      <c r="I258" s="104">
        <v>0</v>
      </c>
      <c r="J258" s="105">
        <f t="shared" si="11"/>
        <v>814</v>
      </c>
      <c r="K258" s="120" t="str">
        <f t="shared" si="12"/>
        <v>00001057945120200000</v>
      </c>
      <c r="L258" s="108" t="s">
        <v>301</v>
      </c>
    </row>
    <row r="259" spans="1:12" ht="22.5">
      <c r="A259" s="101" t="s">
        <v>190</v>
      </c>
      <c r="B259" s="102" t="s">
        <v>7</v>
      </c>
      <c r="C259" s="103" t="s">
        <v>67</v>
      </c>
      <c r="D259" s="126" t="s">
        <v>295</v>
      </c>
      <c r="E259" s="126" t="s">
        <v>300</v>
      </c>
      <c r="F259" s="126" t="s">
        <v>192</v>
      </c>
      <c r="G259" s="131" t="s">
        <v>67</v>
      </c>
      <c r="H259" s="98">
        <v>814</v>
      </c>
      <c r="I259" s="104">
        <v>0</v>
      </c>
      <c r="J259" s="105">
        <f t="shared" si="11"/>
        <v>814</v>
      </c>
      <c r="K259" s="120" t="str">
        <f t="shared" si="12"/>
        <v>00001057945120240000</v>
      </c>
      <c r="L259" s="108" t="s">
        <v>302</v>
      </c>
    </row>
    <row r="260" spans="1:12" ht="22.5">
      <c r="A260" s="101" t="s">
        <v>202</v>
      </c>
      <c r="B260" s="102" t="s">
        <v>7</v>
      </c>
      <c r="C260" s="103" t="s">
        <v>67</v>
      </c>
      <c r="D260" s="126" t="s">
        <v>295</v>
      </c>
      <c r="E260" s="126" t="s">
        <v>300</v>
      </c>
      <c r="F260" s="126" t="s">
        <v>204</v>
      </c>
      <c r="G260" s="131" t="s">
        <v>67</v>
      </c>
      <c r="H260" s="98">
        <v>814</v>
      </c>
      <c r="I260" s="104">
        <v>0</v>
      </c>
      <c r="J260" s="105">
        <f t="shared" si="11"/>
        <v>814</v>
      </c>
      <c r="K260" s="120" t="str">
        <f t="shared" si="12"/>
        <v>00001057945120244000</v>
      </c>
      <c r="L260" s="108" t="s">
        <v>303</v>
      </c>
    </row>
    <row r="261" spans="1:12">
      <c r="A261" s="101" t="s">
        <v>164</v>
      </c>
      <c r="B261" s="102" t="s">
        <v>7</v>
      </c>
      <c r="C261" s="103" t="s">
        <v>67</v>
      </c>
      <c r="D261" s="126" t="s">
        <v>295</v>
      </c>
      <c r="E261" s="126" t="s">
        <v>300</v>
      </c>
      <c r="F261" s="126" t="s">
        <v>204</v>
      </c>
      <c r="G261" s="131" t="s">
        <v>7</v>
      </c>
      <c r="H261" s="98">
        <v>814</v>
      </c>
      <c r="I261" s="104">
        <v>0</v>
      </c>
      <c r="J261" s="105">
        <f t="shared" si="11"/>
        <v>814</v>
      </c>
      <c r="K261" s="120" t="str">
        <f t="shared" si="12"/>
        <v>00001057945120244200</v>
      </c>
      <c r="L261" s="108" t="s">
        <v>304</v>
      </c>
    </row>
    <row r="262" spans="1:12">
      <c r="A262" s="101" t="s">
        <v>198</v>
      </c>
      <c r="B262" s="102" t="s">
        <v>7</v>
      </c>
      <c r="C262" s="103" t="s">
        <v>67</v>
      </c>
      <c r="D262" s="126" t="s">
        <v>295</v>
      </c>
      <c r="E262" s="126" t="s">
        <v>300</v>
      </c>
      <c r="F262" s="126" t="s">
        <v>204</v>
      </c>
      <c r="G262" s="131" t="s">
        <v>199</v>
      </c>
      <c r="H262" s="98">
        <v>814</v>
      </c>
      <c r="I262" s="104">
        <v>0</v>
      </c>
      <c r="J262" s="105">
        <f t="shared" si="11"/>
        <v>814</v>
      </c>
      <c r="K262" s="120" t="str">
        <f t="shared" si="12"/>
        <v>00001057945120244220</v>
      </c>
      <c r="L262" s="108" t="s">
        <v>305</v>
      </c>
    </row>
    <row r="263" spans="1:12" s="85" customFormat="1">
      <c r="A263" s="80" t="s">
        <v>208</v>
      </c>
      <c r="B263" s="79" t="s">
        <v>7</v>
      </c>
      <c r="C263" s="123" t="s">
        <v>67</v>
      </c>
      <c r="D263" s="127" t="s">
        <v>295</v>
      </c>
      <c r="E263" s="127" t="s">
        <v>300</v>
      </c>
      <c r="F263" s="127" t="s">
        <v>204</v>
      </c>
      <c r="G263" s="124" t="s">
        <v>207</v>
      </c>
      <c r="H263" s="81">
        <v>814</v>
      </c>
      <c r="I263" s="82">
        <v>0</v>
      </c>
      <c r="J263" s="83">
        <f t="shared" si="11"/>
        <v>814</v>
      </c>
      <c r="K263" s="120" t="str">
        <f t="shared" si="12"/>
        <v>00001057945120244226</v>
      </c>
      <c r="L263" s="84" t="str">
        <f>C263 &amp; D263 &amp;E263 &amp; F263 &amp; G263</f>
        <v>00001057945120244226</v>
      </c>
    </row>
    <row r="264" spans="1:12" ht="33.75">
      <c r="A264" s="101" t="s">
        <v>306</v>
      </c>
      <c r="B264" s="102" t="s">
        <v>7</v>
      </c>
      <c r="C264" s="103" t="s">
        <v>67</v>
      </c>
      <c r="D264" s="126" t="s">
        <v>307</v>
      </c>
      <c r="E264" s="126" t="s">
        <v>145</v>
      </c>
      <c r="F264" s="126" t="s">
        <v>67</v>
      </c>
      <c r="G264" s="131" t="s">
        <v>67</v>
      </c>
      <c r="H264" s="98">
        <v>7454346.4299999997</v>
      </c>
      <c r="I264" s="104">
        <v>7420203.6200000001</v>
      </c>
      <c r="J264" s="105">
        <f t="shared" si="11"/>
        <v>34142.81</v>
      </c>
      <c r="K264" s="120" t="str">
        <f t="shared" si="12"/>
        <v>00001060000000000000</v>
      </c>
      <c r="L264" s="108" t="s">
        <v>308</v>
      </c>
    </row>
    <row r="265" spans="1:12" ht="33.75">
      <c r="A265" s="101" t="s">
        <v>182</v>
      </c>
      <c r="B265" s="102" t="s">
        <v>7</v>
      </c>
      <c r="C265" s="103" t="s">
        <v>67</v>
      </c>
      <c r="D265" s="126" t="s">
        <v>307</v>
      </c>
      <c r="E265" s="126" t="s">
        <v>184</v>
      </c>
      <c r="F265" s="126" t="s">
        <v>67</v>
      </c>
      <c r="G265" s="131" t="s">
        <v>67</v>
      </c>
      <c r="H265" s="98">
        <v>50500</v>
      </c>
      <c r="I265" s="104">
        <v>44621.67</v>
      </c>
      <c r="J265" s="105">
        <f t="shared" si="11"/>
        <v>5878.33</v>
      </c>
      <c r="K265" s="120" t="str">
        <f t="shared" si="12"/>
        <v>00001060500000000000</v>
      </c>
      <c r="L265" s="108" t="s">
        <v>309</v>
      </c>
    </row>
    <row r="266" spans="1:12">
      <c r="A266" s="101" t="s">
        <v>185</v>
      </c>
      <c r="B266" s="102" t="s">
        <v>7</v>
      </c>
      <c r="C266" s="103" t="s">
        <v>67</v>
      </c>
      <c r="D266" s="126" t="s">
        <v>307</v>
      </c>
      <c r="E266" s="126" t="s">
        <v>187</v>
      </c>
      <c r="F266" s="126" t="s">
        <v>67</v>
      </c>
      <c r="G266" s="131" t="s">
        <v>67</v>
      </c>
      <c r="H266" s="98">
        <v>50500</v>
      </c>
      <c r="I266" s="104">
        <v>44621.67</v>
      </c>
      <c r="J266" s="105">
        <f t="shared" si="11"/>
        <v>5878.33</v>
      </c>
      <c r="K266" s="120" t="str">
        <f t="shared" si="12"/>
        <v>00001060519999000000</v>
      </c>
      <c r="L266" s="108" t="s">
        <v>310</v>
      </c>
    </row>
    <row r="267" spans="1:12" ht="22.5">
      <c r="A267" s="101" t="s">
        <v>188</v>
      </c>
      <c r="B267" s="102" t="s">
        <v>7</v>
      </c>
      <c r="C267" s="103" t="s">
        <v>67</v>
      </c>
      <c r="D267" s="126" t="s">
        <v>307</v>
      </c>
      <c r="E267" s="126" t="s">
        <v>187</v>
      </c>
      <c r="F267" s="126" t="s">
        <v>7</v>
      </c>
      <c r="G267" s="131" t="s">
        <v>67</v>
      </c>
      <c r="H267" s="98">
        <v>50500</v>
      </c>
      <c r="I267" s="104">
        <v>44621.67</v>
      </c>
      <c r="J267" s="105">
        <f t="shared" si="11"/>
        <v>5878.33</v>
      </c>
      <c r="K267" s="120" t="str">
        <f t="shared" si="12"/>
        <v>00001060519999200000</v>
      </c>
      <c r="L267" s="108" t="s">
        <v>311</v>
      </c>
    </row>
    <row r="268" spans="1:12" ht="22.5">
      <c r="A268" s="101" t="s">
        <v>190</v>
      </c>
      <c r="B268" s="102" t="s">
        <v>7</v>
      </c>
      <c r="C268" s="103" t="s">
        <v>67</v>
      </c>
      <c r="D268" s="126" t="s">
        <v>307</v>
      </c>
      <c r="E268" s="126" t="s">
        <v>187</v>
      </c>
      <c r="F268" s="126" t="s">
        <v>192</v>
      </c>
      <c r="G268" s="131" t="s">
        <v>67</v>
      </c>
      <c r="H268" s="98">
        <v>50500</v>
      </c>
      <c r="I268" s="104">
        <v>44621.67</v>
      </c>
      <c r="J268" s="105">
        <f t="shared" si="11"/>
        <v>5878.33</v>
      </c>
      <c r="K268" s="120" t="str">
        <f t="shared" si="12"/>
        <v>00001060519999240000</v>
      </c>
      <c r="L268" s="108" t="s">
        <v>312</v>
      </c>
    </row>
    <row r="269" spans="1:12" ht="22.5">
      <c r="A269" s="101" t="s">
        <v>193</v>
      </c>
      <c r="B269" s="102" t="s">
        <v>7</v>
      </c>
      <c r="C269" s="103" t="s">
        <v>67</v>
      </c>
      <c r="D269" s="126" t="s">
        <v>307</v>
      </c>
      <c r="E269" s="126" t="s">
        <v>187</v>
      </c>
      <c r="F269" s="126" t="s">
        <v>195</v>
      </c>
      <c r="G269" s="131" t="s">
        <v>67</v>
      </c>
      <c r="H269" s="98">
        <v>50500</v>
      </c>
      <c r="I269" s="104">
        <v>44621.67</v>
      </c>
      <c r="J269" s="105">
        <f t="shared" si="11"/>
        <v>5878.33</v>
      </c>
      <c r="K269" s="120" t="str">
        <f t="shared" si="12"/>
        <v>00001060519999242000</v>
      </c>
      <c r="L269" s="108" t="s">
        <v>313</v>
      </c>
    </row>
    <row r="270" spans="1:12">
      <c r="A270" s="101" t="s">
        <v>164</v>
      </c>
      <c r="B270" s="102" t="s">
        <v>7</v>
      </c>
      <c r="C270" s="103" t="s">
        <v>67</v>
      </c>
      <c r="D270" s="126" t="s">
        <v>307</v>
      </c>
      <c r="E270" s="126" t="s">
        <v>187</v>
      </c>
      <c r="F270" s="126" t="s">
        <v>195</v>
      </c>
      <c r="G270" s="131" t="s">
        <v>7</v>
      </c>
      <c r="H270" s="98">
        <v>50500</v>
      </c>
      <c r="I270" s="104">
        <v>44621.67</v>
      </c>
      <c r="J270" s="105">
        <f t="shared" si="11"/>
        <v>5878.33</v>
      </c>
      <c r="K270" s="120" t="str">
        <f t="shared" si="12"/>
        <v>00001060519999242200</v>
      </c>
      <c r="L270" s="108" t="s">
        <v>314</v>
      </c>
    </row>
    <row r="271" spans="1:12">
      <c r="A271" s="101" t="s">
        <v>198</v>
      </c>
      <c r="B271" s="102" t="s">
        <v>7</v>
      </c>
      <c r="C271" s="103" t="s">
        <v>67</v>
      </c>
      <c r="D271" s="126" t="s">
        <v>307</v>
      </c>
      <c r="E271" s="126" t="s">
        <v>187</v>
      </c>
      <c r="F271" s="126" t="s">
        <v>195</v>
      </c>
      <c r="G271" s="131" t="s">
        <v>199</v>
      </c>
      <c r="H271" s="98">
        <v>50500</v>
      </c>
      <c r="I271" s="104">
        <v>44621.67</v>
      </c>
      <c r="J271" s="105">
        <f t="shared" si="11"/>
        <v>5878.33</v>
      </c>
      <c r="K271" s="120" t="str">
        <f t="shared" si="12"/>
        <v>00001060519999242220</v>
      </c>
      <c r="L271" s="108" t="s">
        <v>315</v>
      </c>
    </row>
    <row r="272" spans="1:12" s="85" customFormat="1">
      <c r="A272" s="80" t="s">
        <v>200</v>
      </c>
      <c r="B272" s="79" t="s">
        <v>7</v>
      </c>
      <c r="C272" s="123" t="s">
        <v>67</v>
      </c>
      <c r="D272" s="127" t="s">
        <v>307</v>
      </c>
      <c r="E272" s="127" t="s">
        <v>187</v>
      </c>
      <c r="F272" s="127" t="s">
        <v>195</v>
      </c>
      <c r="G272" s="124" t="s">
        <v>201</v>
      </c>
      <c r="H272" s="81">
        <v>50500</v>
      </c>
      <c r="I272" s="82">
        <v>44621.67</v>
      </c>
      <c r="J272" s="83">
        <f t="shared" si="11"/>
        <v>5878.33</v>
      </c>
      <c r="K272" s="120" t="str">
        <f t="shared" si="12"/>
        <v>00001060519999242221</v>
      </c>
      <c r="L272" s="84" t="str">
        <f>C272 &amp; D272 &amp;E272 &amp; F272 &amp; G272</f>
        <v>00001060519999242221</v>
      </c>
    </row>
    <row r="273" spans="1:12" ht="33.75">
      <c r="A273" s="101" t="s">
        <v>216</v>
      </c>
      <c r="B273" s="102" t="s">
        <v>7</v>
      </c>
      <c r="C273" s="103" t="s">
        <v>67</v>
      </c>
      <c r="D273" s="126" t="s">
        <v>307</v>
      </c>
      <c r="E273" s="126" t="s">
        <v>218</v>
      </c>
      <c r="F273" s="126" t="s">
        <v>67</v>
      </c>
      <c r="G273" s="131" t="s">
        <v>67</v>
      </c>
      <c r="H273" s="98">
        <v>6339891</v>
      </c>
      <c r="I273" s="104">
        <v>6311626.5199999996</v>
      </c>
      <c r="J273" s="105">
        <f t="shared" si="11"/>
        <v>28264.48</v>
      </c>
      <c r="K273" s="120" t="str">
        <f t="shared" si="12"/>
        <v>00001060600000000000</v>
      </c>
      <c r="L273" s="108" t="s">
        <v>316</v>
      </c>
    </row>
    <row r="274" spans="1:12" ht="22.5">
      <c r="A274" s="101" t="s">
        <v>235</v>
      </c>
      <c r="B274" s="102" t="s">
        <v>7</v>
      </c>
      <c r="C274" s="103" t="s">
        <v>67</v>
      </c>
      <c r="D274" s="126" t="s">
        <v>307</v>
      </c>
      <c r="E274" s="126" t="s">
        <v>318</v>
      </c>
      <c r="F274" s="126" t="s">
        <v>67</v>
      </c>
      <c r="G274" s="131" t="s">
        <v>67</v>
      </c>
      <c r="H274" s="98">
        <v>6067401</v>
      </c>
      <c r="I274" s="104">
        <v>6063645.1200000001</v>
      </c>
      <c r="J274" s="105">
        <f t="shared" si="11"/>
        <v>3755.88</v>
      </c>
      <c r="K274" s="120" t="str">
        <f t="shared" si="12"/>
        <v>00001060610100000000</v>
      </c>
      <c r="L274" s="108" t="s">
        <v>317</v>
      </c>
    </row>
    <row r="275" spans="1:12" ht="56.25">
      <c r="A275" s="101" t="s">
        <v>156</v>
      </c>
      <c r="B275" s="102" t="s">
        <v>7</v>
      </c>
      <c r="C275" s="103" t="s">
        <v>67</v>
      </c>
      <c r="D275" s="126" t="s">
        <v>307</v>
      </c>
      <c r="E275" s="126" t="s">
        <v>318</v>
      </c>
      <c r="F275" s="126" t="s">
        <v>155</v>
      </c>
      <c r="G275" s="131" t="s">
        <v>67</v>
      </c>
      <c r="H275" s="98">
        <v>5980515.8099999996</v>
      </c>
      <c r="I275" s="104">
        <v>5980515.8099999996</v>
      </c>
      <c r="J275" s="105">
        <f t="shared" si="11"/>
        <v>0</v>
      </c>
      <c r="K275" s="120" t="str">
        <f t="shared" si="12"/>
        <v>00001060610100100000</v>
      </c>
      <c r="L275" s="108" t="s">
        <v>319</v>
      </c>
    </row>
    <row r="276" spans="1:12" ht="22.5">
      <c r="A276" s="101" t="s">
        <v>157</v>
      </c>
      <c r="B276" s="102" t="s">
        <v>7</v>
      </c>
      <c r="C276" s="103" t="s">
        <v>67</v>
      </c>
      <c r="D276" s="126" t="s">
        <v>307</v>
      </c>
      <c r="E276" s="126" t="s">
        <v>318</v>
      </c>
      <c r="F276" s="126" t="s">
        <v>159</v>
      </c>
      <c r="G276" s="131" t="s">
        <v>67</v>
      </c>
      <c r="H276" s="98">
        <v>5980515.8099999996</v>
      </c>
      <c r="I276" s="104">
        <v>5980515.8099999996</v>
      </c>
      <c r="J276" s="105">
        <f t="shared" si="11"/>
        <v>0</v>
      </c>
      <c r="K276" s="120" t="str">
        <f t="shared" si="12"/>
        <v>00001060610100120000</v>
      </c>
      <c r="L276" s="108" t="s">
        <v>320</v>
      </c>
    </row>
    <row r="277" spans="1:12" ht="33.75">
      <c r="A277" s="101" t="s">
        <v>160</v>
      </c>
      <c r="B277" s="102" t="s">
        <v>7</v>
      </c>
      <c r="C277" s="103" t="s">
        <v>67</v>
      </c>
      <c r="D277" s="126" t="s">
        <v>307</v>
      </c>
      <c r="E277" s="126" t="s">
        <v>318</v>
      </c>
      <c r="F277" s="126" t="s">
        <v>162</v>
      </c>
      <c r="G277" s="131" t="s">
        <v>67</v>
      </c>
      <c r="H277" s="98">
        <v>5659115.8099999996</v>
      </c>
      <c r="I277" s="104">
        <v>5659115.8099999996</v>
      </c>
      <c r="J277" s="105">
        <f t="shared" si="11"/>
        <v>0</v>
      </c>
      <c r="K277" s="120" t="str">
        <f t="shared" si="12"/>
        <v>00001060610100121000</v>
      </c>
      <c r="L277" s="108" t="s">
        <v>321</v>
      </c>
    </row>
    <row r="278" spans="1:12">
      <c r="A278" s="101" t="s">
        <v>164</v>
      </c>
      <c r="B278" s="102" t="s">
        <v>7</v>
      </c>
      <c r="C278" s="103" t="s">
        <v>67</v>
      </c>
      <c r="D278" s="126" t="s">
        <v>307</v>
      </c>
      <c r="E278" s="126" t="s">
        <v>318</v>
      </c>
      <c r="F278" s="126" t="s">
        <v>162</v>
      </c>
      <c r="G278" s="131" t="s">
        <v>7</v>
      </c>
      <c r="H278" s="98">
        <v>5659115.8099999996</v>
      </c>
      <c r="I278" s="104">
        <v>5659115.8099999996</v>
      </c>
      <c r="J278" s="105">
        <f t="shared" si="11"/>
        <v>0</v>
      </c>
      <c r="K278" s="120" t="str">
        <f t="shared" si="12"/>
        <v>00001060610100121200</v>
      </c>
      <c r="L278" s="108" t="s">
        <v>322</v>
      </c>
    </row>
    <row r="279" spans="1:12">
      <c r="A279" s="101" t="s">
        <v>167</v>
      </c>
      <c r="B279" s="102" t="s">
        <v>7</v>
      </c>
      <c r="C279" s="103" t="s">
        <v>67</v>
      </c>
      <c r="D279" s="126" t="s">
        <v>307</v>
      </c>
      <c r="E279" s="126" t="s">
        <v>318</v>
      </c>
      <c r="F279" s="126" t="s">
        <v>162</v>
      </c>
      <c r="G279" s="131" t="s">
        <v>166</v>
      </c>
      <c r="H279" s="98">
        <v>5659115.8099999996</v>
      </c>
      <c r="I279" s="104">
        <v>5659115.8099999996</v>
      </c>
      <c r="J279" s="105">
        <f t="shared" si="11"/>
        <v>0</v>
      </c>
      <c r="K279" s="120" t="str">
        <f t="shared" si="12"/>
        <v>00001060610100121210</v>
      </c>
      <c r="L279" s="108" t="s">
        <v>323</v>
      </c>
    </row>
    <row r="280" spans="1:12" s="85" customFormat="1">
      <c r="A280" s="80" t="s">
        <v>168</v>
      </c>
      <c r="B280" s="79" t="s">
        <v>7</v>
      </c>
      <c r="C280" s="123" t="s">
        <v>67</v>
      </c>
      <c r="D280" s="127" t="s">
        <v>307</v>
      </c>
      <c r="E280" s="127" t="s">
        <v>318</v>
      </c>
      <c r="F280" s="127" t="s">
        <v>162</v>
      </c>
      <c r="G280" s="124" t="s">
        <v>169</v>
      </c>
      <c r="H280" s="81">
        <v>4376108.6900000004</v>
      </c>
      <c r="I280" s="82">
        <v>4376108.6900000004</v>
      </c>
      <c r="J280" s="83">
        <f t="shared" si="11"/>
        <v>0</v>
      </c>
      <c r="K280" s="120" t="str">
        <f t="shared" si="12"/>
        <v>00001060610100121211</v>
      </c>
      <c r="L280" s="84" t="str">
        <f>C280 &amp; D280 &amp;E280 &amp; F280 &amp; G280</f>
        <v>00001060610100121211</v>
      </c>
    </row>
    <row r="281" spans="1:12" s="85" customFormat="1">
      <c r="A281" s="80" t="s">
        <v>170</v>
      </c>
      <c r="B281" s="79" t="s">
        <v>7</v>
      </c>
      <c r="C281" s="123" t="s">
        <v>67</v>
      </c>
      <c r="D281" s="127" t="s">
        <v>307</v>
      </c>
      <c r="E281" s="127" t="s">
        <v>318</v>
      </c>
      <c r="F281" s="127" t="s">
        <v>162</v>
      </c>
      <c r="G281" s="124" t="s">
        <v>171</v>
      </c>
      <c r="H281" s="81">
        <v>1283007.1200000001</v>
      </c>
      <c r="I281" s="82">
        <v>1283007.1200000001</v>
      </c>
      <c r="J281" s="83">
        <f t="shared" si="11"/>
        <v>0</v>
      </c>
      <c r="K281" s="120" t="str">
        <f t="shared" si="12"/>
        <v>00001060610100121213</v>
      </c>
      <c r="L281" s="84" t="str">
        <f>C281 &amp; D281 &amp;E281 &amp; F281 &amp; G281</f>
        <v>00001060610100121213</v>
      </c>
    </row>
    <row r="282" spans="1:12" ht="33.75">
      <c r="A282" s="101" t="s">
        <v>172</v>
      </c>
      <c r="B282" s="102" t="s">
        <v>7</v>
      </c>
      <c r="C282" s="103" t="s">
        <v>67</v>
      </c>
      <c r="D282" s="126" t="s">
        <v>307</v>
      </c>
      <c r="E282" s="126" t="s">
        <v>318</v>
      </c>
      <c r="F282" s="126" t="s">
        <v>174</v>
      </c>
      <c r="G282" s="131" t="s">
        <v>67</v>
      </c>
      <c r="H282" s="98">
        <v>321400</v>
      </c>
      <c r="I282" s="104">
        <v>321400</v>
      </c>
      <c r="J282" s="105">
        <f t="shared" si="11"/>
        <v>0</v>
      </c>
      <c r="K282" s="120" t="str">
        <f t="shared" si="12"/>
        <v>00001060610100122000</v>
      </c>
      <c r="L282" s="108" t="s">
        <v>324</v>
      </c>
    </row>
    <row r="283" spans="1:12">
      <c r="A283" s="101" t="s">
        <v>164</v>
      </c>
      <c r="B283" s="102" t="s">
        <v>7</v>
      </c>
      <c r="C283" s="103" t="s">
        <v>67</v>
      </c>
      <c r="D283" s="126" t="s">
        <v>307</v>
      </c>
      <c r="E283" s="126" t="s">
        <v>318</v>
      </c>
      <c r="F283" s="126" t="s">
        <v>174</v>
      </c>
      <c r="G283" s="131" t="s">
        <v>7</v>
      </c>
      <c r="H283" s="98">
        <v>321400</v>
      </c>
      <c r="I283" s="104">
        <v>321400</v>
      </c>
      <c r="J283" s="105">
        <f t="shared" si="11"/>
        <v>0</v>
      </c>
      <c r="K283" s="120" t="str">
        <f t="shared" si="12"/>
        <v>00001060610100122200</v>
      </c>
      <c r="L283" s="108" t="s">
        <v>325</v>
      </c>
    </row>
    <row r="284" spans="1:12">
      <c r="A284" s="101" t="s">
        <v>167</v>
      </c>
      <c r="B284" s="102" t="s">
        <v>7</v>
      </c>
      <c r="C284" s="103" t="s">
        <v>67</v>
      </c>
      <c r="D284" s="126" t="s">
        <v>307</v>
      </c>
      <c r="E284" s="126" t="s">
        <v>318</v>
      </c>
      <c r="F284" s="126" t="s">
        <v>174</v>
      </c>
      <c r="G284" s="131" t="s">
        <v>166</v>
      </c>
      <c r="H284" s="98">
        <v>321400</v>
      </c>
      <c r="I284" s="104">
        <v>321400</v>
      </c>
      <c r="J284" s="105">
        <f t="shared" si="11"/>
        <v>0</v>
      </c>
      <c r="K284" s="120" t="str">
        <f t="shared" si="12"/>
        <v>00001060610100122210</v>
      </c>
      <c r="L284" s="108" t="s">
        <v>326</v>
      </c>
    </row>
    <row r="285" spans="1:12" s="85" customFormat="1">
      <c r="A285" s="80" t="s">
        <v>177</v>
      </c>
      <c r="B285" s="79" t="s">
        <v>7</v>
      </c>
      <c r="C285" s="123" t="s">
        <v>67</v>
      </c>
      <c r="D285" s="127" t="s">
        <v>307</v>
      </c>
      <c r="E285" s="127" t="s">
        <v>318</v>
      </c>
      <c r="F285" s="127" t="s">
        <v>174</v>
      </c>
      <c r="G285" s="124" t="s">
        <v>178</v>
      </c>
      <c r="H285" s="81">
        <v>321400</v>
      </c>
      <c r="I285" s="82">
        <v>321400</v>
      </c>
      <c r="J285" s="83">
        <f t="shared" si="11"/>
        <v>0</v>
      </c>
      <c r="K285" s="120" t="str">
        <f t="shared" si="12"/>
        <v>00001060610100122212</v>
      </c>
      <c r="L285" s="84" t="str">
        <f>C285 &amp; D285 &amp;E285 &amp; F285 &amp; G285</f>
        <v>00001060610100122212</v>
      </c>
    </row>
    <row r="286" spans="1:12" ht="22.5">
      <c r="A286" s="101" t="s">
        <v>188</v>
      </c>
      <c r="B286" s="102" t="s">
        <v>7</v>
      </c>
      <c r="C286" s="103" t="s">
        <v>67</v>
      </c>
      <c r="D286" s="126" t="s">
        <v>307</v>
      </c>
      <c r="E286" s="126" t="s">
        <v>318</v>
      </c>
      <c r="F286" s="126" t="s">
        <v>7</v>
      </c>
      <c r="G286" s="131" t="s">
        <v>67</v>
      </c>
      <c r="H286" s="98">
        <v>86885.19</v>
      </c>
      <c r="I286" s="104">
        <v>83129.31</v>
      </c>
      <c r="J286" s="105">
        <f t="shared" ref="J286:J349" si="13">H286-I286</f>
        <v>3755.88</v>
      </c>
      <c r="K286" s="120" t="str">
        <f t="shared" ref="K286:K349" si="14">C286 &amp; D286 &amp;E286 &amp; F286 &amp; G286</f>
        <v>00001060610100200000</v>
      </c>
      <c r="L286" s="108" t="s">
        <v>327</v>
      </c>
    </row>
    <row r="287" spans="1:12" ht="22.5">
      <c r="A287" s="101" t="s">
        <v>190</v>
      </c>
      <c r="B287" s="102" t="s">
        <v>7</v>
      </c>
      <c r="C287" s="103" t="s">
        <v>67</v>
      </c>
      <c r="D287" s="126" t="s">
        <v>307</v>
      </c>
      <c r="E287" s="126" t="s">
        <v>318</v>
      </c>
      <c r="F287" s="126" t="s">
        <v>192</v>
      </c>
      <c r="G287" s="131" t="s">
        <v>67</v>
      </c>
      <c r="H287" s="98">
        <v>86885.19</v>
      </c>
      <c r="I287" s="104">
        <v>83129.31</v>
      </c>
      <c r="J287" s="105">
        <f t="shared" si="13"/>
        <v>3755.88</v>
      </c>
      <c r="K287" s="120" t="str">
        <f t="shared" si="14"/>
        <v>00001060610100240000</v>
      </c>
      <c r="L287" s="108" t="s">
        <v>328</v>
      </c>
    </row>
    <row r="288" spans="1:12" ht="22.5">
      <c r="A288" s="101" t="s">
        <v>202</v>
      </c>
      <c r="B288" s="102" t="s">
        <v>7</v>
      </c>
      <c r="C288" s="103" t="s">
        <v>67</v>
      </c>
      <c r="D288" s="126" t="s">
        <v>307</v>
      </c>
      <c r="E288" s="126" t="s">
        <v>318</v>
      </c>
      <c r="F288" s="126" t="s">
        <v>204</v>
      </c>
      <c r="G288" s="131" t="s">
        <v>67</v>
      </c>
      <c r="H288" s="98">
        <v>86885.19</v>
      </c>
      <c r="I288" s="104">
        <v>83129.31</v>
      </c>
      <c r="J288" s="105">
        <f t="shared" si="13"/>
        <v>3755.88</v>
      </c>
      <c r="K288" s="120" t="str">
        <f t="shared" si="14"/>
        <v>00001060610100244000</v>
      </c>
      <c r="L288" s="108" t="s">
        <v>329</v>
      </c>
    </row>
    <row r="289" spans="1:12">
      <c r="A289" s="101" t="s">
        <v>164</v>
      </c>
      <c r="B289" s="102" t="s">
        <v>7</v>
      </c>
      <c r="C289" s="103" t="s">
        <v>67</v>
      </c>
      <c r="D289" s="126" t="s">
        <v>307</v>
      </c>
      <c r="E289" s="126" t="s">
        <v>318</v>
      </c>
      <c r="F289" s="126" t="s">
        <v>204</v>
      </c>
      <c r="G289" s="131" t="s">
        <v>7</v>
      </c>
      <c r="H289" s="98">
        <v>7254.52</v>
      </c>
      <c r="I289" s="104">
        <v>7254.52</v>
      </c>
      <c r="J289" s="105">
        <f t="shared" si="13"/>
        <v>0</v>
      </c>
      <c r="K289" s="120" t="str">
        <f t="shared" si="14"/>
        <v>00001060610100244200</v>
      </c>
      <c r="L289" s="108" t="s">
        <v>330</v>
      </c>
    </row>
    <row r="290" spans="1:12">
      <c r="A290" s="101" t="s">
        <v>198</v>
      </c>
      <c r="B290" s="102" t="s">
        <v>7</v>
      </c>
      <c r="C290" s="103" t="s">
        <v>67</v>
      </c>
      <c r="D290" s="126" t="s">
        <v>307</v>
      </c>
      <c r="E290" s="126" t="s">
        <v>318</v>
      </c>
      <c r="F290" s="126" t="s">
        <v>204</v>
      </c>
      <c r="G290" s="131" t="s">
        <v>199</v>
      </c>
      <c r="H290" s="98">
        <v>7254.5</v>
      </c>
      <c r="I290" s="104">
        <v>7254.5</v>
      </c>
      <c r="J290" s="105">
        <f t="shared" si="13"/>
        <v>0</v>
      </c>
      <c r="K290" s="120" t="str">
        <f t="shared" si="14"/>
        <v>00001060610100244220</v>
      </c>
      <c r="L290" s="108" t="s">
        <v>331</v>
      </c>
    </row>
    <row r="291" spans="1:12" s="85" customFormat="1">
      <c r="A291" s="80" t="s">
        <v>200</v>
      </c>
      <c r="B291" s="79" t="s">
        <v>7</v>
      </c>
      <c r="C291" s="123" t="s">
        <v>67</v>
      </c>
      <c r="D291" s="127" t="s">
        <v>307</v>
      </c>
      <c r="E291" s="127" t="s">
        <v>318</v>
      </c>
      <c r="F291" s="127" t="s">
        <v>204</v>
      </c>
      <c r="G291" s="124" t="s">
        <v>201</v>
      </c>
      <c r="H291" s="81">
        <v>254.5</v>
      </c>
      <c r="I291" s="82">
        <v>254.5</v>
      </c>
      <c r="J291" s="83">
        <f t="shared" si="13"/>
        <v>0</v>
      </c>
      <c r="K291" s="120" t="str">
        <f t="shared" si="14"/>
        <v>00001060610100244221</v>
      </c>
      <c r="L291" s="84" t="str">
        <f>C291 &amp; D291 &amp;E291 &amp; F291 &amp; G291</f>
        <v>00001060610100244221</v>
      </c>
    </row>
    <row r="292" spans="1:12" s="85" customFormat="1">
      <c r="A292" s="80" t="s">
        <v>250</v>
      </c>
      <c r="B292" s="79" t="s">
        <v>7</v>
      </c>
      <c r="C292" s="123" t="s">
        <v>67</v>
      </c>
      <c r="D292" s="127" t="s">
        <v>307</v>
      </c>
      <c r="E292" s="127" t="s">
        <v>318</v>
      </c>
      <c r="F292" s="127" t="s">
        <v>204</v>
      </c>
      <c r="G292" s="124" t="s">
        <v>251</v>
      </c>
      <c r="H292" s="81">
        <v>300</v>
      </c>
      <c r="I292" s="82">
        <v>300</v>
      </c>
      <c r="J292" s="83">
        <f t="shared" si="13"/>
        <v>0</v>
      </c>
      <c r="K292" s="120" t="str">
        <f t="shared" si="14"/>
        <v>00001060610100244222</v>
      </c>
      <c r="L292" s="84" t="str">
        <f>C292 &amp; D292 &amp;E292 &amp; F292 &amp; G292</f>
        <v>00001060610100244222</v>
      </c>
    </row>
    <row r="293" spans="1:12" s="85" customFormat="1">
      <c r="A293" s="80" t="s">
        <v>208</v>
      </c>
      <c r="B293" s="79" t="s">
        <v>7</v>
      </c>
      <c r="C293" s="123" t="s">
        <v>67</v>
      </c>
      <c r="D293" s="127" t="s">
        <v>307</v>
      </c>
      <c r="E293" s="127" t="s">
        <v>318</v>
      </c>
      <c r="F293" s="127" t="s">
        <v>204</v>
      </c>
      <c r="G293" s="124" t="s">
        <v>207</v>
      </c>
      <c r="H293" s="81">
        <v>6700</v>
      </c>
      <c r="I293" s="82">
        <v>6700</v>
      </c>
      <c r="J293" s="83">
        <f t="shared" si="13"/>
        <v>0</v>
      </c>
      <c r="K293" s="120" t="str">
        <f t="shared" si="14"/>
        <v>00001060610100244226</v>
      </c>
      <c r="L293" s="84" t="str">
        <f>C293 &amp; D293 &amp;E293 &amp; F293 &amp; G293</f>
        <v>00001060610100244226</v>
      </c>
    </row>
    <row r="294" spans="1:12" s="85" customFormat="1">
      <c r="A294" s="80" t="s">
        <v>254</v>
      </c>
      <c r="B294" s="79" t="s">
        <v>7</v>
      </c>
      <c r="C294" s="123" t="s">
        <v>67</v>
      </c>
      <c r="D294" s="127" t="s">
        <v>307</v>
      </c>
      <c r="E294" s="127" t="s">
        <v>318</v>
      </c>
      <c r="F294" s="127" t="s">
        <v>204</v>
      </c>
      <c r="G294" s="124" t="s">
        <v>255</v>
      </c>
      <c r="H294" s="81">
        <v>0.02</v>
      </c>
      <c r="I294" s="82">
        <v>0.02</v>
      </c>
      <c r="J294" s="83">
        <f t="shared" si="13"/>
        <v>0</v>
      </c>
      <c r="K294" s="120" t="str">
        <f t="shared" si="14"/>
        <v>00001060610100244290</v>
      </c>
      <c r="L294" s="84" t="str">
        <f>C294 &amp; D294 &amp;E294 &amp; F294 &amp; G294</f>
        <v>00001060610100244290</v>
      </c>
    </row>
    <row r="295" spans="1:12">
      <c r="A295" s="101" t="s">
        <v>257</v>
      </c>
      <c r="B295" s="102" t="s">
        <v>7</v>
      </c>
      <c r="C295" s="103" t="s">
        <v>67</v>
      </c>
      <c r="D295" s="126" t="s">
        <v>307</v>
      </c>
      <c r="E295" s="126" t="s">
        <v>318</v>
      </c>
      <c r="F295" s="126" t="s">
        <v>204</v>
      </c>
      <c r="G295" s="131" t="s">
        <v>258</v>
      </c>
      <c r="H295" s="98">
        <v>79630.67</v>
      </c>
      <c r="I295" s="104">
        <v>75874.789999999994</v>
      </c>
      <c r="J295" s="105">
        <f t="shared" si="13"/>
        <v>3755.88</v>
      </c>
      <c r="K295" s="120" t="str">
        <f t="shared" si="14"/>
        <v>00001060610100244300</v>
      </c>
      <c r="L295" s="108" t="s">
        <v>332</v>
      </c>
    </row>
    <row r="296" spans="1:12" s="85" customFormat="1">
      <c r="A296" s="80" t="s">
        <v>259</v>
      </c>
      <c r="B296" s="79" t="s">
        <v>7</v>
      </c>
      <c r="C296" s="123" t="s">
        <v>67</v>
      </c>
      <c r="D296" s="127" t="s">
        <v>307</v>
      </c>
      <c r="E296" s="127" t="s">
        <v>318</v>
      </c>
      <c r="F296" s="127" t="s">
        <v>204</v>
      </c>
      <c r="G296" s="124" t="s">
        <v>260</v>
      </c>
      <c r="H296" s="81">
        <v>25977.23</v>
      </c>
      <c r="I296" s="82">
        <v>25977.23</v>
      </c>
      <c r="J296" s="83">
        <f t="shared" si="13"/>
        <v>0</v>
      </c>
      <c r="K296" s="120" t="str">
        <f t="shared" si="14"/>
        <v>00001060610100244310</v>
      </c>
      <c r="L296" s="84" t="str">
        <f>C296 &amp; D296 &amp;E296 &amp; F296 &amp; G296</f>
        <v>00001060610100244310</v>
      </c>
    </row>
    <row r="297" spans="1:12" s="85" customFormat="1">
      <c r="A297" s="80" t="s">
        <v>261</v>
      </c>
      <c r="B297" s="79" t="s">
        <v>7</v>
      </c>
      <c r="C297" s="123" t="s">
        <v>67</v>
      </c>
      <c r="D297" s="127" t="s">
        <v>307</v>
      </c>
      <c r="E297" s="127" t="s">
        <v>318</v>
      </c>
      <c r="F297" s="127" t="s">
        <v>204</v>
      </c>
      <c r="G297" s="124" t="s">
        <v>262</v>
      </c>
      <c r="H297" s="81">
        <v>53653.440000000002</v>
      </c>
      <c r="I297" s="82">
        <v>49897.56</v>
      </c>
      <c r="J297" s="83">
        <f t="shared" si="13"/>
        <v>3755.88</v>
      </c>
      <c r="K297" s="120" t="str">
        <f t="shared" si="14"/>
        <v>00001060610100244340</v>
      </c>
      <c r="L297" s="84" t="str">
        <f>C297 &amp; D297 &amp;E297 &amp; F297 &amp; G297</f>
        <v>00001060610100244340</v>
      </c>
    </row>
    <row r="298" spans="1:12" ht="45">
      <c r="A298" s="101" t="s">
        <v>277</v>
      </c>
      <c r="B298" s="102" t="s">
        <v>7</v>
      </c>
      <c r="C298" s="103" t="s">
        <v>67</v>
      </c>
      <c r="D298" s="126" t="s">
        <v>307</v>
      </c>
      <c r="E298" s="126" t="s">
        <v>333</v>
      </c>
      <c r="F298" s="126" t="s">
        <v>67</v>
      </c>
      <c r="G298" s="131" t="s">
        <v>67</v>
      </c>
      <c r="H298" s="98">
        <v>10800</v>
      </c>
      <c r="I298" s="104">
        <v>10800</v>
      </c>
      <c r="J298" s="105">
        <f t="shared" si="13"/>
        <v>0</v>
      </c>
      <c r="K298" s="120" t="str">
        <f t="shared" si="14"/>
        <v>00001060617028000000</v>
      </c>
      <c r="L298" s="108" t="s">
        <v>334</v>
      </c>
    </row>
    <row r="299" spans="1:12" ht="56.25">
      <c r="A299" s="101" t="s">
        <v>156</v>
      </c>
      <c r="B299" s="102" t="s">
        <v>7</v>
      </c>
      <c r="C299" s="103" t="s">
        <v>67</v>
      </c>
      <c r="D299" s="126" t="s">
        <v>307</v>
      </c>
      <c r="E299" s="126" t="s">
        <v>333</v>
      </c>
      <c r="F299" s="126" t="s">
        <v>155</v>
      </c>
      <c r="G299" s="131" t="s">
        <v>67</v>
      </c>
      <c r="H299" s="98">
        <v>9200</v>
      </c>
      <c r="I299" s="104">
        <v>9200</v>
      </c>
      <c r="J299" s="105">
        <f t="shared" si="13"/>
        <v>0</v>
      </c>
      <c r="K299" s="120" t="str">
        <f t="shared" si="14"/>
        <v>00001060617028100000</v>
      </c>
      <c r="L299" s="108" t="s">
        <v>335</v>
      </c>
    </row>
    <row r="300" spans="1:12" ht="22.5">
      <c r="A300" s="101" t="s">
        <v>157</v>
      </c>
      <c r="B300" s="102" t="s">
        <v>7</v>
      </c>
      <c r="C300" s="103" t="s">
        <v>67</v>
      </c>
      <c r="D300" s="126" t="s">
        <v>307</v>
      </c>
      <c r="E300" s="126" t="s">
        <v>333</v>
      </c>
      <c r="F300" s="126" t="s">
        <v>159</v>
      </c>
      <c r="G300" s="131" t="s">
        <v>67</v>
      </c>
      <c r="H300" s="98">
        <v>9200</v>
      </c>
      <c r="I300" s="104">
        <v>9200</v>
      </c>
      <c r="J300" s="105">
        <f t="shared" si="13"/>
        <v>0</v>
      </c>
      <c r="K300" s="120" t="str">
        <f t="shared" si="14"/>
        <v>00001060617028120000</v>
      </c>
      <c r="L300" s="108" t="s">
        <v>336</v>
      </c>
    </row>
    <row r="301" spans="1:12" ht="33.75">
      <c r="A301" s="101" t="s">
        <v>160</v>
      </c>
      <c r="B301" s="102" t="s">
        <v>7</v>
      </c>
      <c r="C301" s="103" t="s">
        <v>67</v>
      </c>
      <c r="D301" s="126" t="s">
        <v>307</v>
      </c>
      <c r="E301" s="126" t="s">
        <v>333</v>
      </c>
      <c r="F301" s="126" t="s">
        <v>162</v>
      </c>
      <c r="G301" s="131" t="s">
        <v>67</v>
      </c>
      <c r="H301" s="98">
        <v>9200</v>
      </c>
      <c r="I301" s="104">
        <v>9200</v>
      </c>
      <c r="J301" s="105">
        <f t="shared" si="13"/>
        <v>0</v>
      </c>
      <c r="K301" s="120" t="str">
        <f t="shared" si="14"/>
        <v>00001060617028121000</v>
      </c>
      <c r="L301" s="108" t="s">
        <v>337</v>
      </c>
    </row>
    <row r="302" spans="1:12">
      <c r="A302" s="101" t="s">
        <v>164</v>
      </c>
      <c r="B302" s="102" t="s">
        <v>7</v>
      </c>
      <c r="C302" s="103" t="s">
        <v>67</v>
      </c>
      <c r="D302" s="126" t="s">
        <v>307</v>
      </c>
      <c r="E302" s="126" t="s">
        <v>333</v>
      </c>
      <c r="F302" s="126" t="s">
        <v>162</v>
      </c>
      <c r="G302" s="131" t="s">
        <v>7</v>
      </c>
      <c r="H302" s="98">
        <v>9200</v>
      </c>
      <c r="I302" s="104">
        <v>9200</v>
      </c>
      <c r="J302" s="105">
        <f t="shared" si="13"/>
        <v>0</v>
      </c>
      <c r="K302" s="120" t="str">
        <f t="shared" si="14"/>
        <v>00001060617028121200</v>
      </c>
      <c r="L302" s="108" t="s">
        <v>338</v>
      </c>
    </row>
    <row r="303" spans="1:12">
      <c r="A303" s="101" t="s">
        <v>167</v>
      </c>
      <c r="B303" s="102" t="s">
        <v>7</v>
      </c>
      <c r="C303" s="103" t="s">
        <v>67</v>
      </c>
      <c r="D303" s="126" t="s">
        <v>307</v>
      </c>
      <c r="E303" s="126" t="s">
        <v>333</v>
      </c>
      <c r="F303" s="126" t="s">
        <v>162</v>
      </c>
      <c r="G303" s="131" t="s">
        <v>166</v>
      </c>
      <c r="H303" s="98">
        <v>9200</v>
      </c>
      <c r="I303" s="104">
        <v>9200</v>
      </c>
      <c r="J303" s="105">
        <f t="shared" si="13"/>
        <v>0</v>
      </c>
      <c r="K303" s="120" t="str">
        <f t="shared" si="14"/>
        <v>00001060617028121210</v>
      </c>
      <c r="L303" s="108" t="s">
        <v>339</v>
      </c>
    </row>
    <row r="304" spans="1:12" s="85" customFormat="1">
      <c r="A304" s="80" t="s">
        <v>168</v>
      </c>
      <c r="B304" s="79" t="s">
        <v>7</v>
      </c>
      <c r="C304" s="123" t="s">
        <v>67</v>
      </c>
      <c r="D304" s="127" t="s">
        <v>307</v>
      </c>
      <c r="E304" s="127" t="s">
        <v>333</v>
      </c>
      <c r="F304" s="127" t="s">
        <v>162</v>
      </c>
      <c r="G304" s="124" t="s">
        <v>169</v>
      </c>
      <c r="H304" s="81">
        <v>7100</v>
      </c>
      <c r="I304" s="82">
        <v>7100</v>
      </c>
      <c r="J304" s="83">
        <f t="shared" si="13"/>
        <v>0</v>
      </c>
      <c r="K304" s="120" t="str">
        <f t="shared" si="14"/>
        <v>00001060617028121211</v>
      </c>
      <c r="L304" s="84" t="str">
        <f>C304 &amp; D304 &amp;E304 &amp; F304 &amp; G304</f>
        <v>00001060617028121211</v>
      </c>
    </row>
    <row r="305" spans="1:12" s="85" customFormat="1">
      <c r="A305" s="80" t="s">
        <v>170</v>
      </c>
      <c r="B305" s="79" t="s">
        <v>7</v>
      </c>
      <c r="C305" s="123" t="s">
        <v>67</v>
      </c>
      <c r="D305" s="127" t="s">
        <v>307</v>
      </c>
      <c r="E305" s="127" t="s">
        <v>333</v>
      </c>
      <c r="F305" s="127" t="s">
        <v>162</v>
      </c>
      <c r="G305" s="124" t="s">
        <v>171</v>
      </c>
      <c r="H305" s="81">
        <v>2100</v>
      </c>
      <c r="I305" s="82">
        <v>2100</v>
      </c>
      <c r="J305" s="83">
        <f t="shared" si="13"/>
        <v>0</v>
      </c>
      <c r="K305" s="120" t="str">
        <f t="shared" si="14"/>
        <v>00001060617028121213</v>
      </c>
      <c r="L305" s="84" t="str">
        <f>C305 &amp; D305 &amp;E305 &amp; F305 &amp; G305</f>
        <v>00001060617028121213</v>
      </c>
    </row>
    <row r="306" spans="1:12" ht="22.5">
      <c r="A306" s="101" t="s">
        <v>188</v>
      </c>
      <c r="B306" s="102" t="s">
        <v>7</v>
      </c>
      <c r="C306" s="103" t="s">
        <v>67</v>
      </c>
      <c r="D306" s="126" t="s">
        <v>307</v>
      </c>
      <c r="E306" s="126" t="s">
        <v>333</v>
      </c>
      <c r="F306" s="126" t="s">
        <v>7</v>
      </c>
      <c r="G306" s="131" t="s">
        <v>67</v>
      </c>
      <c r="H306" s="98">
        <v>1600</v>
      </c>
      <c r="I306" s="104">
        <v>1600</v>
      </c>
      <c r="J306" s="105">
        <f t="shared" si="13"/>
        <v>0</v>
      </c>
      <c r="K306" s="120" t="str">
        <f t="shared" si="14"/>
        <v>00001060617028200000</v>
      </c>
      <c r="L306" s="108" t="s">
        <v>340</v>
      </c>
    </row>
    <row r="307" spans="1:12" ht="22.5">
      <c r="A307" s="101" t="s">
        <v>190</v>
      </c>
      <c r="B307" s="102" t="s">
        <v>7</v>
      </c>
      <c r="C307" s="103" t="s">
        <v>67</v>
      </c>
      <c r="D307" s="126" t="s">
        <v>307</v>
      </c>
      <c r="E307" s="126" t="s">
        <v>333</v>
      </c>
      <c r="F307" s="126" t="s">
        <v>192</v>
      </c>
      <c r="G307" s="131" t="s">
        <v>67</v>
      </c>
      <c r="H307" s="98">
        <v>1600</v>
      </c>
      <c r="I307" s="104">
        <v>1600</v>
      </c>
      <c r="J307" s="105">
        <f t="shared" si="13"/>
        <v>0</v>
      </c>
      <c r="K307" s="120" t="str">
        <f t="shared" si="14"/>
        <v>00001060617028240000</v>
      </c>
      <c r="L307" s="108" t="s">
        <v>341</v>
      </c>
    </row>
    <row r="308" spans="1:12" ht="22.5">
      <c r="A308" s="101" t="s">
        <v>202</v>
      </c>
      <c r="B308" s="102" t="s">
        <v>7</v>
      </c>
      <c r="C308" s="103" t="s">
        <v>67</v>
      </c>
      <c r="D308" s="126" t="s">
        <v>307</v>
      </c>
      <c r="E308" s="126" t="s">
        <v>333</v>
      </c>
      <c r="F308" s="126" t="s">
        <v>204</v>
      </c>
      <c r="G308" s="131" t="s">
        <v>67</v>
      </c>
      <c r="H308" s="98">
        <v>1600</v>
      </c>
      <c r="I308" s="104">
        <v>1600</v>
      </c>
      <c r="J308" s="105">
        <f t="shared" si="13"/>
        <v>0</v>
      </c>
      <c r="K308" s="120" t="str">
        <f t="shared" si="14"/>
        <v>00001060617028244000</v>
      </c>
      <c r="L308" s="108" t="s">
        <v>342</v>
      </c>
    </row>
    <row r="309" spans="1:12">
      <c r="A309" s="101" t="s">
        <v>257</v>
      </c>
      <c r="B309" s="102" t="s">
        <v>7</v>
      </c>
      <c r="C309" s="103" t="s">
        <v>67</v>
      </c>
      <c r="D309" s="126" t="s">
        <v>307</v>
      </c>
      <c r="E309" s="126" t="s">
        <v>333</v>
      </c>
      <c r="F309" s="126" t="s">
        <v>204</v>
      </c>
      <c r="G309" s="131" t="s">
        <v>258</v>
      </c>
      <c r="H309" s="98">
        <v>1600</v>
      </c>
      <c r="I309" s="104">
        <v>1600</v>
      </c>
      <c r="J309" s="105">
        <f t="shared" si="13"/>
        <v>0</v>
      </c>
      <c r="K309" s="120" t="str">
        <f t="shared" si="14"/>
        <v>00001060617028244300</v>
      </c>
      <c r="L309" s="108" t="s">
        <v>343</v>
      </c>
    </row>
    <row r="310" spans="1:12" s="85" customFormat="1">
      <c r="A310" s="80" t="s">
        <v>261</v>
      </c>
      <c r="B310" s="79" t="s">
        <v>7</v>
      </c>
      <c r="C310" s="123" t="s">
        <v>67</v>
      </c>
      <c r="D310" s="127" t="s">
        <v>307</v>
      </c>
      <c r="E310" s="127" t="s">
        <v>333</v>
      </c>
      <c r="F310" s="127" t="s">
        <v>204</v>
      </c>
      <c r="G310" s="124" t="s">
        <v>262</v>
      </c>
      <c r="H310" s="81">
        <v>1600</v>
      </c>
      <c r="I310" s="82">
        <v>1600</v>
      </c>
      <c r="J310" s="83">
        <f t="shared" si="13"/>
        <v>0</v>
      </c>
      <c r="K310" s="120" t="str">
        <f t="shared" si="14"/>
        <v>00001060617028244340</v>
      </c>
      <c r="L310" s="84" t="str">
        <f>C310 &amp; D310 &amp;E310 &amp; F310 &amp; G310</f>
        <v>00001060617028244340</v>
      </c>
    </row>
    <row r="311" spans="1:12">
      <c r="A311" s="101" t="s">
        <v>344</v>
      </c>
      <c r="B311" s="102" t="s">
        <v>7</v>
      </c>
      <c r="C311" s="103" t="s">
        <v>67</v>
      </c>
      <c r="D311" s="126" t="s">
        <v>307</v>
      </c>
      <c r="E311" s="126" t="s">
        <v>346</v>
      </c>
      <c r="F311" s="126" t="s">
        <v>67</v>
      </c>
      <c r="G311" s="131" t="s">
        <v>67</v>
      </c>
      <c r="H311" s="98">
        <v>100</v>
      </c>
      <c r="I311" s="104">
        <v>40</v>
      </c>
      <c r="J311" s="105">
        <f t="shared" si="13"/>
        <v>60</v>
      </c>
      <c r="K311" s="120" t="str">
        <f t="shared" si="14"/>
        <v>00001060619999000000</v>
      </c>
      <c r="L311" s="108" t="s">
        <v>345</v>
      </c>
    </row>
    <row r="312" spans="1:12">
      <c r="A312" s="101" t="s">
        <v>263</v>
      </c>
      <c r="B312" s="102" t="s">
        <v>7</v>
      </c>
      <c r="C312" s="103" t="s">
        <v>67</v>
      </c>
      <c r="D312" s="126" t="s">
        <v>307</v>
      </c>
      <c r="E312" s="126" t="s">
        <v>346</v>
      </c>
      <c r="F312" s="126" t="s">
        <v>265</v>
      </c>
      <c r="G312" s="131" t="s">
        <v>67</v>
      </c>
      <c r="H312" s="98">
        <v>100</v>
      </c>
      <c r="I312" s="104">
        <v>40</v>
      </c>
      <c r="J312" s="105">
        <f t="shared" si="13"/>
        <v>60</v>
      </c>
      <c r="K312" s="120" t="str">
        <f t="shared" si="14"/>
        <v>00001060619999800000</v>
      </c>
      <c r="L312" s="108" t="s">
        <v>347</v>
      </c>
    </row>
    <row r="313" spans="1:12">
      <c r="A313" s="101" t="s">
        <v>266</v>
      </c>
      <c r="B313" s="102" t="s">
        <v>7</v>
      </c>
      <c r="C313" s="103" t="s">
        <v>67</v>
      </c>
      <c r="D313" s="126" t="s">
        <v>307</v>
      </c>
      <c r="E313" s="126" t="s">
        <v>346</v>
      </c>
      <c r="F313" s="126" t="s">
        <v>268</v>
      </c>
      <c r="G313" s="131" t="s">
        <v>67</v>
      </c>
      <c r="H313" s="98">
        <v>100</v>
      </c>
      <c r="I313" s="104">
        <v>40</v>
      </c>
      <c r="J313" s="105">
        <f t="shared" si="13"/>
        <v>60</v>
      </c>
      <c r="K313" s="120" t="str">
        <f t="shared" si="14"/>
        <v>00001060619999850000</v>
      </c>
      <c r="L313" s="108" t="s">
        <v>348</v>
      </c>
    </row>
    <row r="314" spans="1:12" ht="22.5">
      <c r="A314" s="101" t="s">
        <v>270</v>
      </c>
      <c r="B314" s="102" t="s">
        <v>7</v>
      </c>
      <c r="C314" s="103" t="s">
        <v>67</v>
      </c>
      <c r="D314" s="126" t="s">
        <v>307</v>
      </c>
      <c r="E314" s="126" t="s">
        <v>346</v>
      </c>
      <c r="F314" s="126" t="s">
        <v>271</v>
      </c>
      <c r="G314" s="131" t="s">
        <v>67</v>
      </c>
      <c r="H314" s="98">
        <v>100</v>
      </c>
      <c r="I314" s="104">
        <v>40</v>
      </c>
      <c r="J314" s="105">
        <f t="shared" si="13"/>
        <v>60</v>
      </c>
      <c r="K314" s="120" t="str">
        <f t="shared" si="14"/>
        <v>00001060619999851000</v>
      </c>
      <c r="L314" s="108" t="s">
        <v>349</v>
      </c>
    </row>
    <row r="315" spans="1:12">
      <c r="A315" s="101" t="s">
        <v>164</v>
      </c>
      <c r="B315" s="102" t="s">
        <v>7</v>
      </c>
      <c r="C315" s="103" t="s">
        <v>67</v>
      </c>
      <c r="D315" s="126" t="s">
        <v>307</v>
      </c>
      <c r="E315" s="126" t="s">
        <v>346</v>
      </c>
      <c r="F315" s="126" t="s">
        <v>271</v>
      </c>
      <c r="G315" s="131" t="s">
        <v>7</v>
      </c>
      <c r="H315" s="98">
        <v>100</v>
      </c>
      <c r="I315" s="104">
        <v>40</v>
      </c>
      <c r="J315" s="105">
        <f t="shared" si="13"/>
        <v>60</v>
      </c>
      <c r="K315" s="120" t="str">
        <f t="shared" si="14"/>
        <v>00001060619999851200</v>
      </c>
      <c r="L315" s="108" t="s">
        <v>350</v>
      </c>
    </row>
    <row r="316" spans="1:12" s="85" customFormat="1">
      <c r="A316" s="80" t="s">
        <v>254</v>
      </c>
      <c r="B316" s="79" t="s">
        <v>7</v>
      </c>
      <c r="C316" s="123" t="s">
        <v>67</v>
      </c>
      <c r="D316" s="127" t="s">
        <v>307</v>
      </c>
      <c r="E316" s="127" t="s">
        <v>346</v>
      </c>
      <c r="F316" s="127" t="s">
        <v>271</v>
      </c>
      <c r="G316" s="124" t="s">
        <v>255</v>
      </c>
      <c r="H316" s="81">
        <v>100</v>
      </c>
      <c r="I316" s="82">
        <v>40</v>
      </c>
      <c r="J316" s="83">
        <f t="shared" si="13"/>
        <v>60</v>
      </c>
      <c r="K316" s="120" t="str">
        <f t="shared" si="14"/>
        <v>00001060619999851290</v>
      </c>
      <c r="L316" s="84" t="str">
        <f>C316 &amp; D316 &amp;E316 &amp; F316 &amp; G316</f>
        <v>00001060619999851290</v>
      </c>
    </row>
    <row r="317" spans="1:12" ht="67.5">
      <c r="A317" s="101" t="s">
        <v>351</v>
      </c>
      <c r="B317" s="102" t="s">
        <v>7</v>
      </c>
      <c r="C317" s="103" t="s">
        <v>67</v>
      </c>
      <c r="D317" s="126" t="s">
        <v>307</v>
      </c>
      <c r="E317" s="126" t="s">
        <v>353</v>
      </c>
      <c r="F317" s="126" t="s">
        <v>67</v>
      </c>
      <c r="G317" s="131" t="s">
        <v>67</v>
      </c>
      <c r="H317" s="98">
        <v>28800</v>
      </c>
      <c r="I317" s="104">
        <v>28800</v>
      </c>
      <c r="J317" s="105">
        <f t="shared" si="13"/>
        <v>0</v>
      </c>
      <c r="K317" s="120" t="str">
        <f t="shared" si="14"/>
        <v>00001060637134000000</v>
      </c>
      <c r="L317" s="108" t="s">
        <v>352</v>
      </c>
    </row>
    <row r="318" spans="1:12" ht="22.5">
      <c r="A318" s="101" t="s">
        <v>188</v>
      </c>
      <c r="B318" s="102" t="s">
        <v>7</v>
      </c>
      <c r="C318" s="103" t="s">
        <v>67</v>
      </c>
      <c r="D318" s="126" t="s">
        <v>307</v>
      </c>
      <c r="E318" s="126" t="s">
        <v>353</v>
      </c>
      <c r="F318" s="126" t="s">
        <v>7</v>
      </c>
      <c r="G318" s="131" t="s">
        <v>67</v>
      </c>
      <c r="H318" s="98">
        <v>28800</v>
      </c>
      <c r="I318" s="104">
        <v>28800</v>
      </c>
      <c r="J318" s="105">
        <f t="shared" si="13"/>
        <v>0</v>
      </c>
      <c r="K318" s="120" t="str">
        <f t="shared" si="14"/>
        <v>00001060637134200000</v>
      </c>
      <c r="L318" s="108" t="s">
        <v>354</v>
      </c>
    </row>
    <row r="319" spans="1:12" ht="22.5">
      <c r="A319" s="101" t="s">
        <v>190</v>
      </c>
      <c r="B319" s="102" t="s">
        <v>7</v>
      </c>
      <c r="C319" s="103" t="s">
        <v>67</v>
      </c>
      <c r="D319" s="126" t="s">
        <v>307</v>
      </c>
      <c r="E319" s="126" t="s">
        <v>353</v>
      </c>
      <c r="F319" s="126" t="s">
        <v>192</v>
      </c>
      <c r="G319" s="131" t="s">
        <v>67</v>
      </c>
      <c r="H319" s="98">
        <v>28800</v>
      </c>
      <c r="I319" s="104">
        <v>28800</v>
      </c>
      <c r="J319" s="105">
        <f t="shared" si="13"/>
        <v>0</v>
      </c>
      <c r="K319" s="120" t="str">
        <f t="shared" si="14"/>
        <v>00001060637134240000</v>
      </c>
      <c r="L319" s="108" t="s">
        <v>355</v>
      </c>
    </row>
    <row r="320" spans="1:12" ht="22.5">
      <c r="A320" s="101" t="s">
        <v>202</v>
      </c>
      <c r="B320" s="102" t="s">
        <v>7</v>
      </c>
      <c r="C320" s="103" t="s">
        <v>67</v>
      </c>
      <c r="D320" s="126" t="s">
        <v>307</v>
      </c>
      <c r="E320" s="126" t="s">
        <v>353</v>
      </c>
      <c r="F320" s="126" t="s">
        <v>204</v>
      </c>
      <c r="G320" s="131" t="s">
        <v>67</v>
      </c>
      <c r="H320" s="98">
        <v>28800</v>
      </c>
      <c r="I320" s="104">
        <v>28800</v>
      </c>
      <c r="J320" s="105">
        <f t="shared" si="13"/>
        <v>0</v>
      </c>
      <c r="K320" s="120" t="str">
        <f t="shared" si="14"/>
        <v>00001060637134244000</v>
      </c>
      <c r="L320" s="108" t="s">
        <v>356</v>
      </c>
    </row>
    <row r="321" spans="1:12">
      <c r="A321" s="101" t="s">
        <v>164</v>
      </c>
      <c r="B321" s="102" t="s">
        <v>7</v>
      </c>
      <c r="C321" s="103" t="s">
        <v>67</v>
      </c>
      <c r="D321" s="126" t="s">
        <v>307</v>
      </c>
      <c r="E321" s="126" t="s">
        <v>353</v>
      </c>
      <c r="F321" s="126" t="s">
        <v>204</v>
      </c>
      <c r="G321" s="131" t="s">
        <v>7</v>
      </c>
      <c r="H321" s="98">
        <v>28800</v>
      </c>
      <c r="I321" s="104">
        <v>28800</v>
      </c>
      <c r="J321" s="105">
        <f t="shared" si="13"/>
        <v>0</v>
      </c>
      <c r="K321" s="120" t="str">
        <f t="shared" si="14"/>
        <v>00001060637134244200</v>
      </c>
      <c r="L321" s="108" t="s">
        <v>357</v>
      </c>
    </row>
    <row r="322" spans="1:12">
      <c r="A322" s="101" t="s">
        <v>198</v>
      </c>
      <c r="B322" s="102" t="s">
        <v>7</v>
      </c>
      <c r="C322" s="103" t="s">
        <v>67</v>
      </c>
      <c r="D322" s="126" t="s">
        <v>307</v>
      </c>
      <c r="E322" s="126" t="s">
        <v>353</v>
      </c>
      <c r="F322" s="126" t="s">
        <v>204</v>
      </c>
      <c r="G322" s="131" t="s">
        <v>199</v>
      </c>
      <c r="H322" s="98">
        <v>28800</v>
      </c>
      <c r="I322" s="104">
        <v>28800</v>
      </c>
      <c r="J322" s="105">
        <f t="shared" si="13"/>
        <v>0</v>
      </c>
      <c r="K322" s="120" t="str">
        <f t="shared" si="14"/>
        <v>00001060637134244220</v>
      </c>
      <c r="L322" s="108" t="s">
        <v>358</v>
      </c>
    </row>
    <row r="323" spans="1:12" s="85" customFormat="1">
      <c r="A323" s="80" t="s">
        <v>208</v>
      </c>
      <c r="B323" s="79" t="s">
        <v>7</v>
      </c>
      <c r="C323" s="123" t="s">
        <v>67</v>
      </c>
      <c r="D323" s="127" t="s">
        <v>307</v>
      </c>
      <c r="E323" s="127" t="s">
        <v>353</v>
      </c>
      <c r="F323" s="127" t="s">
        <v>204</v>
      </c>
      <c r="G323" s="124" t="s">
        <v>207</v>
      </c>
      <c r="H323" s="81">
        <v>28800</v>
      </c>
      <c r="I323" s="82">
        <v>28800</v>
      </c>
      <c r="J323" s="83">
        <f t="shared" si="13"/>
        <v>0</v>
      </c>
      <c r="K323" s="120" t="str">
        <f t="shared" si="14"/>
        <v>00001060637134244226</v>
      </c>
      <c r="L323" s="84" t="str">
        <f>C323 &amp; D323 &amp;E323 &amp; F323 &amp; G323</f>
        <v>00001060637134244226</v>
      </c>
    </row>
    <row r="324" spans="1:12">
      <c r="A324" s="101" t="s">
        <v>185</v>
      </c>
      <c r="B324" s="102" t="s">
        <v>7</v>
      </c>
      <c r="C324" s="103" t="s">
        <v>67</v>
      </c>
      <c r="D324" s="126" t="s">
        <v>307</v>
      </c>
      <c r="E324" s="126" t="s">
        <v>360</v>
      </c>
      <c r="F324" s="126" t="s">
        <v>67</v>
      </c>
      <c r="G324" s="131" t="s">
        <v>67</v>
      </c>
      <c r="H324" s="98">
        <v>232790</v>
      </c>
      <c r="I324" s="104">
        <v>208341.4</v>
      </c>
      <c r="J324" s="105">
        <f t="shared" si="13"/>
        <v>24448.6</v>
      </c>
      <c r="K324" s="120" t="str">
        <f t="shared" si="14"/>
        <v>00001060639999000000</v>
      </c>
      <c r="L324" s="108" t="s">
        <v>359</v>
      </c>
    </row>
    <row r="325" spans="1:12" ht="22.5">
      <c r="A325" s="101" t="s">
        <v>188</v>
      </c>
      <c r="B325" s="102" t="s">
        <v>7</v>
      </c>
      <c r="C325" s="103" t="s">
        <v>67</v>
      </c>
      <c r="D325" s="126" t="s">
        <v>307</v>
      </c>
      <c r="E325" s="126" t="s">
        <v>360</v>
      </c>
      <c r="F325" s="126" t="s">
        <v>7</v>
      </c>
      <c r="G325" s="131" t="s">
        <v>67</v>
      </c>
      <c r="H325" s="98">
        <v>232790</v>
      </c>
      <c r="I325" s="104">
        <v>208341.4</v>
      </c>
      <c r="J325" s="105">
        <f t="shared" si="13"/>
        <v>24448.6</v>
      </c>
      <c r="K325" s="120" t="str">
        <f t="shared" si="14"/>
        <v>00001060639999200000</v>
      </c>
      <c r="L325" s="108" t="s">
        <v>361</v>
      </c>
    </row>
    <row r="326" spans="1:12" ht="22.5">
      <c r="A326" s="101" t="s">
        <v>190</v>
      </c>
      <c r="B326" s="102" t="s">
        <v>7</v>
      </c>
      <c r="C326" s="103" t="s">
        <v>67</v>
      </c>
      <c r="D326" s="126" t="s">
        <v>307</v>
      </c>
      <c r="E326" s="126" t="s">
        <v>360</v>
      </c>
      <c r="F326" s="126" t="s">
        <v>192</v>
      </c>
      <c r="G326" s="131" t="s">
        <v>67</v>
      </c>
      <c r="H326" s="98">
        <v>232790</v>
      </c>
      <c r="I326" s="104">
        <v>208341.4</v>
      </c>
      <c r="J326" s="105">
        <f t="shared" si="13"/>
        <v>24448.6</v>
      </c>
      <c r="K326" s="120" t="str">
        <f t="shared" si="14"/>
        <v>00001060639999240000</v>
      </c>
      <c r="L326" s="108" t="s">
        <v>362</v>
      </c>
    </row>
    <row r="327" spans="1:12" ht="22.5">
      <c r="A327" s="101" t="s">
        <v>193</v>
      </c>
      <c r="B327" s="102" t="s">
        <v>7</v>
      </c>
      <c r="C327" s="103" t="s">
        <v>67</v>
      </c>
      <c r="D327" s="126" t="s">
        <v>307</v>
      </c>
      <c r="E327" s="126" t="s">
        <v>360</v>
      </c>
      <c r="F327" s="126" t="s">
        <v>195</v>
      </c>
      <c r="G327" s="131" t="s">
        <v>67</v>
      </c>
      <c r="H327" s="98">
        <v>232790</v>
      </c>
      <c r="I327" s="104">
        <v>208341.4</v>
      </c>
      <c r="J327" s="105">
        <f t="shared" si="13"/>
        <v>24448.6</v>
      </c>
      <c r="K327" s="120" t="str">
        <f t="shared" si="14"/>
        <v>00001060639999242000</v>
      </c>
      <c r="L327" s="108" t="s">
        <v>363</v>
      </c>
    </row>
    <row r="328" spans="1:12">
      <c r="A328" s="101" t="s">
        <v>164</v>
      </c>
      <c r="B328" s="102" t="s">
        <v>7</v>
      </c>
      <c r="C328" s="103" t="s">
        <v>67</v>
      </c>
      <c r="D328" s="126" t="s">
        <v>307</v>
      </c>
      <c r="E328" s="126" t="s">
        <v>360</v>
      </c>
      <c r="F328" s="126" t="s">
        <v>195</v>
      </c>
      <c r="G328" s="131" t="s">
        <v>7</v>
      </c>
      <c r="H328" s="98">
        <v>196632</v>
      </c>
      <c r="I328" s="104">
        <v>175920</v>
      </c>
      <c r="J328" s="105">
        <f t="shared" si="13"/>
        <v>20712</v>
      </c>
      <c r="K328" s="120" t="str">
        <f t="shared" si="14"/>
        <v>00001060639999242200</v>
      </c>
      <c r="L328" s="108" t="s">
        <v>364</v>
      </c>
    </row>
    <row r="329" spans="1:12">
      <c r="A329" s="101" t="s">
        <v>198</v>
      </c>
      <c r="B329" s="102" t="s">
        <v>7</v>
      </c>
      <c r="C329" s="103" t="s">
        <v>67</v>
      </c>
      <c r="D329" s="126" t="s">
        <v>307</v>
      </c>
      <c r="E329" s="126" t="s">
        <v>360</v>
      </c>
      <c r="F329" s="126" t="s">
        <v>195</v>
      </c>
      <c r="G329" s="131" t="s">
        <v>199</v>
      </c>
      <c r="H329" s="98">
        <v>196632</v>
      </c>
      <c r="I329" s="104">
        <v>175920</v>
      </c>
      <c r="J329" s="105">
        <f t="shared" si="13"/>
        <v>20712</v>
      </c>
      <c r="K329" s="120" t="str">
        <f t="shared" si="14"/>
        <v>00001060639999242220</v>
      </c>
      <c r="L329" s="108" t="s">
        <v>365</v>
      </c>
    </row>
    <row r="330" spans="1:12" s="85" customFormat="1">
      <c r="A330" s="80" t="s">
        <v>252</v>
      </c>
      <c r="B330" s="79" t="s">
        <v>7</v>
      </c>
      <c r="C330" s="123" t="s">
        <v>67</v>
      </c>
      <c r="D330" s="127" t="s">
        <v>307</v>
      </c>
      <c r="E330" s="127" t="s">
        <v>360</v>
      </c>
      <c r="F330" s="127" t="s">
        <v>195</v>
      </c>
      <c r="G330" s="124" t="s">
        <v>253</v>
      </c>
      <c r="H330" s="81">
        <v>7160</v>
      </c>
      <c r="I330" s="82">
        <v>7160</v>
      </c>
      <c r="J330" s="83">
        <f t="shared" si="13"/>
        <v>0</v>
      </c>
      <c r="K330" s="120" t="str">
        <f t="shared" si="14"/>
        <v>00001060639999242225</v>
      </c>
      <c r="L330" s="84" t="str">
        <f>C330 &amp; D330 &amp;E330 &amp; F330 &amp; G330</f>
        <v>00001060639999242225</v>
      </c>
    </row>
    <row r="331" spans="1:12" s="85" customFormat="1">
      <c r="A331" s="80" t="s">
        <v>208</v>
      </c>
      <c r="B331" s="79" t="s">
        <v>7</v>
      </c>
      <c r="C331" s="123" t="s">
        <v>67</v>
      </c>
      <c r="D331" s="127" t="s">
        <v>307</v>
      </c>
      <c r="E331" s="127" t="s">
        <v>360</v>
      </c>
      <c r="F331" s="127" t="s">
        <v>195</v>
      </c>
      <c r="G331" s="124" t="s">
        <v>207</v>
      </c>
      <c r="H331" s="81">
        <v>189472</v>
      </c>
      <c r="I331" s="82">
        <v>168760</v>
      </c>
      <c r="J331" s="83">
        <f t="shared" si="13"/>
        <v>20712</v>
      </c>
      <c r="K331" s="120" t="str">
        <f t="shared" si="14"/>
        <v>00001060639999242226</v>
      </c>
      <c r="L331" s="84" t="str">
        <f>C331 &amp; D331 &amp;E331 &amp; F331 &amp; G331</f>
        <v>00001060639999242226</v>
      </c>
    </row>
    <row r="332" spans="1:12">
      <c r="A332" s="101" t="s">
        <v>257</v>
      </c>
      <c r="B332" s="102" t="s">
        <v>7</v>
      </c>
      <c r="C332" s="103" t="s">
        <v>67</v>
      </c>
      <c r="D332" s="126" t="s">
        <v>307</v>
      </c>
      <c r="E332" s="126" t="s">
        <v>360</v>
      </c>
      <c r="F332" s="126" t="s">
        <v>195</v>
      </c>
      <c r="G332" s="131" t="s">
        <v>258</v>
      </c>
      <c r="H332" s="98">
        <v>36158</v>
      </c>
      <c r="I332" s="104">
        <v>32421.4</v>
      </c>
      <c r="J332" s="105">
        <f t="shared" si="13"/>
        <v>3736.6</v>
      </c>
      <c r="K332" s="120" t="str">
        <f t="shared" si="14"/>
        <v>00001060639999242300</v>
      </c>
      <c r="L332" s="108" t="s">
        <v>366</v>
      </c>
    </row>
    <row r="333" spans="1:12" s="85" customFormat="1">
      <c r="A333" s="80" t="s">
        <v>261</v>
      </c>
      <c r="B333" s="79" t="s">
        <v>7</v>
      </c>
      <c r="C333" s="123" t="s">
        <v>67</v>
      </c>
      <c r="D333" s="127" t="s">
        <v>307</v>
      </c>
      <c r="E333" s="127" t="s">
        <v>360</v>
      </c>
      <c r="F333" s="127" t="s">
        <v>195</v>
      </c>
      <c r="G333" s="124" t="s">
        <v>262</v>
      </c>
      <c r="H333" s="81">
        <v>36158</v>
      </c>
      <c r="I333" s="82">
        <v>32421.4</v>
      </c>
      <c r="J333" s="83">
        <f t="shared" si="13"/>
        <v>3736.6</v>
      </c>
      <c r="K333" s="120" t="str">
        <f t="shared" si="14"/>
        <v>00001060639999242340</v>
      </c>
      <c r="L333" s="84" t="str">
        <f>C333 &amp; D333 &amp;E333 &amp; F333 &amp; G333</f>
        <v>00001060639999242340</v>
      </c>
    </row>
    <row r="334" spans="1:12">
      <c r="A334" s="101"/>
      <c r="B334" s="102" t="s">
        <v>7</v>
      </c>
      <c r="C334" s="103" t="s">
        <v>67</v>
      </c>
      <c r="D334" s="126" t="s">
        <v>307</v>
      </c>
      <c r="E334" s="126" t="s">
        <v>149</v>
      </c>
      <c r="F334" s="126" t="s">
        <v>67</v>
      </c>
      <c r="G334" s="131" t="s">
        <v>67</v>
      </c>
      <c r="H334" s="98">
        <v>1063955.43</v>
      </c>
      <c r="I334" s="104">
        <v>1063955.43</v>
      </c>
      <c r="J334" s="105">
        <f t="shared" si="13"/>
        <v>0</v>
      </c>
      <c r="K334" s="120" t="str">
        <f t="shared" si="14"/>
        <v>00001067000000000000</v>
      </c>
      <c r="L334" s="108" t="s">
        <v>367</v>
      </c>
    </row>
    <row r="335" spans="1:12" ht="33.75">
      <c r="A335" s="101" t="s">
        <v>370</v>
      </c>
      <c r="B335" s="102" t="s">
        <v>7</v>
      </c>
      <c r="C335" s="103" t="s">
        <v>67</v>
      </c>
      <c r="D335" s="126" t="s">
        <v>307</v>
      </c>
      <c r="E335" s="126" t="s">
        <v>368</v>
      </c>
      <c r="F335" s="126" t="s">
        <v>67</v>
      </c>
      <c r="G335" s="131" t="s">
        <v>67</v>
      </c>
      <c r="H335" s="98">
        <v>557359.69999999995</v>
      </c>
      <c r="I335" s="104">
        <v>557359.69999999995</v>
      </c>
      <c r="J335" s="105">
        <f t="shared" si="13"/>
        <v>0</v>
      </c>
      <c r="K335" s="120" t="str">
        <f t="shared" si="14"/>
        <v>00001067310100000000</v>
      </c>
      <c r="L335" s="108" t="s">
        <v>369</v>
      </c>
    </row>
    <row r="336" spans="1:12" ht="56.25">
      <c r="A336" s="101" t="s">
        <v>156</v>
      </c>
      <c r="B336" s="102" t="s">
        <v>7</v>
      </c>
      <c r="C336" s="103" t="s">
        <v>67</v>
      </c>
      <c r="D336" s="126" t="s">
        <v>307</v>
      </c>
      <c r="E336" s="126" t="s">
        <v>368</v>
      </c>
      <c r="F336" s="126" t="s">
        <v>155</v>
      </c>
      <c r="G336" s="131" t="s">
        <v>67</v>
      </c>
      <c r="H336" s="98">
        <v>551254.68999999994</v>
      </c>
      <c r="I336" s="104">
        <v>551254.68999999994</v>
      </c>
      <c r="J336" s="105">
        <f t="shared" si="13"/>
        <v>0</v>
      </c>
      <c r="K336" s="120" t="str">
        <f t="shared" si="14"/>
        <v>00001067310100100000</v>
      </c>
      <c r="L336" s="108" t="s">
        <v>371</v>
      </c>
    </row>
    <row r="337" spans="1:12" ht="22.5">
      <c r="A337" s="101" t="s">
        <v>157</v>
      </c>
      <c r="B337" s="102" t="s">
        <v>7</v>
      </c>
      <c r="C337" s="103" t="s">
        <v>67</v>
      </c>
      <c r="D337" s="126" t="s">
        <v>307</v>
      </c>
      <c r="E337" s="126" t="s">
        <v>368</v>
      </c>
      <c r="F337" s="126" t="s">
        <v>159</v>
      </c>
      <c r="G337" s="131" t="s">
        <v>67</v>
      </c>
      <c r="H337" s="98">
        <v>551254.68999999994</v>
      </c>
      <c r="I337" s="104">
        <v>551254.68999999994</v>
      </c>
      <c r="J337" s="105">
        <f t="shared" si="13"/>
        <v>0</v>
      </c>
      <c r="K337" s="120" t="str">
        <f t="shared" si="14"/>
        <v>00001067310100120000</v>
      </c>
      <c r="L337" s="108" t="s">
        <v>372</v>
      </c>
    </row>
    <row r="338" spans="1:12" ht="33.75">
      <c r="A338" s="101" t="s">
        <v>160</v>
      </c>
      <c r="B338" s="102" t="s">
        <v>7</v>
      </c>
      <c r="C338" s="103" t="s">
        <v>67</v>
      </c>
      <c r="D338" s="126" t="s">
        <v>307</v>
      </c>
      <c r="E338" s="126" t="s">
        <v>368</v>
      </c>
      <c r="F338" s="126" t="s">
        <v>162</v>
      </c>
      <c r="G338" s="131" t="s">
        <v>67</v>
      </c>
      <c r="H338" s="98">
        <v>511154.69</v>
      </c>
      <c r="I338" s="104">
        <v>511154.69</v>
      </c>
      <c r="J338" s="105">
        <f t="shared" si="13"/>
        <v>0</v>
      </c>
      <c r="K338" s="120" t="str">
        <f t="shared" si="14"/>
        <v>00001067310100121000</v>
      </c>
      <c r="L338" s="108" t="s">
        <v>373</v>
      </c>
    </row>
    <row r="339" spans="1:12">
      <c r="A339" s="101" t="s">
        <v>164</v>
      </c>
      <c r="B339" s="102" t="s">
        <v>7</v>
      </c>
      <c r="C339" s="103" t="s">
        <v>67</v>
      </c>
      <c r="D339" s="126" t="s">
        <v>307</v>
      </c>
      <c r="E339" s="126" t="s">
        <v>368</v>
      </c>
      <c r="F339" s="126" t="s">
        <v>162</v>
      </c>
      <c r="G339" s="131" t="s">
        <v>7</v>
      </c>
      <c r="H339" s="98">
        <v>511154.69</v>
      </c>
      <c r="I339" s="104">
        <v>511154.69</v>
      </c>
      <c r="J339" s="105">
        <f t="shared" si="13"/>
        <v>0</v>
      </c>
      <c r="K339" s="120" t="str">
        <f t="shared" si="14"/>
        <v>00001067310100121200</v>
      </c>
      <c r="L339" s="108" t="s">
        <v>374</v>
      </c>
    </row>
    <row r="340" spans="1:12">
      <c r="A340" s="101" t="s">
        <v>167</v>
      </c>
      <c r="B340" s="102" t="s">
        <v>7</v>
      </c>
      <c r="C340" s="103" t="s">
        <v>67</v>
      </c>
      <c r="D340" s="126" t="s">
        <v>307</v>
      </c>
      <c r="E340" s="126" t="s">
        <v>368</v>
      </c>
      <c r="F340" s="126" t="s">
        <v>162</v>
      </c>
      <c r="G340" s="131" t="s">
        <v>166</v>
      </c>
      <c r="H340" s="98">
        <v>511154.69</v>
      </c>
      <c r="I340" s="104">
        <v>511154.69</v>
      </c>
      <c r="J340" s="105">
        <f t="shared" si="13"/>
        <v>0</v>
      </c>
      <c r="K340" s="120" t="str">
        <f t="shared" si="14"/>
        <v>00001067310100121210</v>
      </c>
      <c r="L340" s="108" t="s">
        <v>375</v>
      </c>
    </row>
    <row r="341" spans="1:12" s="85" customFormat="1">
      <c r="A341" s="80" t="s">
        <v>168</v>
      </c>
      <c r="B341" s="79" t="s">
        <v>7</v>
      </c>
      <c r="C341" s="123" t="s">
        <v>67</v>
      </c>
      <c r="D341" s="127" t="s">
        <v>307</v>
      </c>
      <c r="E341" s="127" t="s">
        <v>368</v>
      </c>
      <c r="F341" s="127" t="s">
        <v>162</v>
      </c>
      <c r="G341" s="124" t="s">
        <v>169</v>
      </c>
      <c r="H341" s="81">
        <v>393523.88</v>
      </c>
      <c r="I341" s="82">
        <v>393523.88</v>
      </c>
      <c r="J341" s="83">
        <f t="shared" si="13"/>
        <v>0</v>
      </c>
      <c r="K341" s="120" t="str">
        <f t="shared" si="14"/>
        <v>00001067310100121211</v>
      </c>
      <c r="L341" s="84" t="str">
        <f>C341 &amp; D341 &amp;E341 &amp; F341 &amp; G341</f>
        <v>00001067310100121211</v>
      </c>
    </row>
    <row r="342" spans="1:12" s="85" customFormat="1">
      <c r="A342" s="80" t="s">
        <v>170</v>
      </c>
      <c r="B342" s="79" t="s">
        <v>7</v>
      </c>
      <c r="C342" s="123" t="s">
        <v>67</v>
      </c>
      <c r="D342" s="127" t="s">
        <v>307</v>
      </c>
      <c r="E342" s="127" t="s">
        <v>368</v>
      </c>
      <c r="F342" s="127" t="s">
        <v>162</v>
      </c>
      <c r="G342" s="124" t="s">
        <v>171</v>
      </c>
      <c r="H342" s="81">
        <v>117630.81</v>
      </c>
      <c r="I342" s="82">
        <v>117630.81</v>
      </c>
      <c r="J342" s="83">
        <f t="shared" si="13"/>
        <v>0</v>
      </c>
      <c r="K342" s="120" t="str">
        <f t="shared" si="14"/>
        <v>00001067310100121213</v>
      </c>
      <c r="L342" s="84" t="str">
        <f>C342 &amp; D342 &amp;E342 &amp; F342 &amp; G342</f>
        <v>00001067310100121213</v>
      </c>
    </row>
    <row r="343" spans="1:12" ht="33.75">
      <c r="A343" s="101" t="s">
        <v>172</v>
      </c>
      <c r="B343" s="102" t="s">
        <v>7</v>
      </c>
      <c r="C343" s="103" t="s">
        <v>67</v>
      </c>
      <c r="D343" s="126" t="s">
        <v>307</v>
      </c>
      <c r="E343" s="126" t="s">
        <v>368</v>
      </c>
      <c r="F343" s="126" t="s">
        <v>174</v>
      </c>
      <c r="G343" s="131" t="s">
        <v>67</v>
      </c>
      <c r="H343" s="98">
        <v>40100</v>
      </c>
      <c r="I343" s="104">
        <v>40100</v>
      </c>
      <c r="J343" s="105">
        <f t="shared" si="13"/>
        <v>0</v>
      </c>
      <c r="K343" s="120" t="str">
        <f t="shared" si="14"/>
        <v>00001067310100122000</v>
      </c>
      <c r="L343" s="108" t="s">
        <v>376</v>
      </c>
    </row>
    <row r="344" spans="1:12">
      <c r="A344" s="101" t="s">
        <v>164</v>
      </c>
      <c r="B344" s="102" t="s">
        <v>7</v>
      </c>
      <c r="C344" s="103" t="s">
        <v>67</v>
      </c>
      <c r="D344" s="126" t="s">
        <v>307</v>
      </c>
      <c r="E344" s="126" t="s">
        <v>368</v>
      </c>
      <c r="F344" s="126" t="s">
        <v>174</v>
      </c>
      <c r="G344" s="131" t="s">
        <v>7</v>
      </c>
      <c r="H344" s="98">
        <v>40100</v>
      </c>
      <c r="I344" s="104">
        <v>40100</v>
      </c>
      <c r="J344" s="105">
        <f t="shared" si="13"/>
        <v>0</v>
      </c>
      <c r="K344" s="120" t="str">
        <f t="shared" si="14"/>
        <v>00001067310100122200</v>
      </c>
      <c r="L344" s="108" t="s">
        <v>377</v>
      </c>
    </row>
    <row r="345" spans="1:12">
      <c r="A345" s="101" t="s">
        <v>167</v>
      </c>
      <c r="B345" s="102" t="s">
        <v>7</v>
      </c>
      <c r="C345" s="103" t="s">
        <v>67</v>
      </c>
      <c r="D345" s="126" t="s">
        <v>307</v>
      </c>
      <c r="E345" s="126" t="s">
        <v>368</v>
      </c>
      <c r="F345" s="126" t="s">
        <v>174</v>
      </c>
      <c r="G345" s="131" t="s">
        <v>166</v>
      </c>
      <c r="H345" s="98">
        <v>40100</v>
      </c>
      <c r="I345" s="104">
        <v>40100</v>
      </c>
      <c r="J345" s="105">
        <f t="shared" si="13"/>
        <v>0</v>
      </c>
      <c r="K345" s="120" t="str">
        <f t="shared" si="14"/>
        <v>00001067310100122210</v>
      </c>
      <c r="L345" s="108" t="s">
        <v>378</v>
      </c>
    </row>
    <row r="346" spans="1:12" s="85" customFormat="1">
      <c r="A346" s="80" t="s">
        <v>177</v>
      </c>
      <c r="B346" s="79" t="s">
        <v>7</v>
      </c>
      <c r="C346" s="123" t="s">
        <v>67</v>
      </c>
      <c r="D346" s="127" t="s">
        <v>307</v>
      </c>
      <c r="E346" s="127" t="s">
        <v>368</v>
      </c>
      <c r="F346" s="127" t="s">
        <v>174</v>
      </c>
      <c r="G346" s="124" t="s">
        <v>178</v>
      </c>
      <c r="H346" s="81">
        <v>40100</v>
      </c>
      <c r="I346" s="82">
        <v>40100</v>
      </c>
      <c r="J346" s="83">
        <f t="shared" si="13"/>
        <v>0</v>
      </c>
      <c r="K346" s="120" t="str">
        <f t="shared" si="14"/>
        <v>00001067310100122212</v>
      </c>
      <c r="L346" s="84" t="str">
        <f>C346 &amp; D346 &amp;E346 &amp; F346 &amp; G346</f>
        <v>00001067310100122212</v>
      </c>
    </row>
    <row r="347" spans="1:12" ht="22.5">
      <c r="A347" s="101" t="s">
        <v>188</v>
      </c>
      <c r="B347" s="102" t="s">
        <v>7</v>
      </c>
      <c r="C347" s="103" t="s">
        <v>67</v>
      </c>
      <c r="D347" s="126" t="s">
        <v>307</v>
      </c>
      <c r="E347" s="126" t="s">
        <v>368</v>
      </c>
      <c r="F347" s="126" t="s">
        <v>7</v>
      </c>
      <c r="G347" s="131" t="s">
        <v>67</v>
      </c>
      <c r="H347" s="98">
        <v>6105.01</v>
      </c>
      <c r="I347" s="104">
        <v>6105.01</v>
      </c>
      <c r="J347" s="105">
        <f t="shared" si="13"/>
        <v>0</v>
      </c>
      <c r="K347" s="120" t="str">
        <f t="shared" si="14"/>
        <v>00001067310100200000</v>
      </c>
      <c r="L347" s="108" t="s">
        <v>379</v>
      </c>
    </row>
    <row r="348" spans="1:12" ht="22.5">
      <c r="A348" s="101" t="s">
        <v>190</v>
      </c>
      <c r="B348" s="102" t="s">
        <v>7</v>
      </c>
      <c r="C348" s="103" t="s">
        <v>67</v>
      </c>
      <c r="D348" s="126" t="s">
        <v>307</v>
      </c>
      <c r="E348" s="126" t="s">
        <v>368</v>
      </c>
      <c r="F348" s="126" t="s">
        <v>192</v>
      </c>
      <c r="G348" s="131" t="s">
        <v>67</v>
      </c>
      <c r="H348" s="98">
        <v>6105.01</v>
      </c>
      <c r="I348" s="104">
        <v>6105.01</v>
      </c>
      <c r="J348" s="105">
        <f t="shared" si="13"/>
        <v>0</v>
      </c>
      <c r="K348" s="120" t="str">
        <f t="shared" si="14"/>
        <v>00001067310100240000</v>
      </c>
      <c r="L348" s="108" t="s">
        <v>380</v>
      </c>
    </row>
    <row r="349" spans="1:12" ht="22.5">
      <c r="A349" s="101" t="s">
        <v>202</v>
      </c>
      <c r="B349" s="102" t="s">
        <v>7</v>
      </c>
      <c r="C349" s="103" t="s">
        <v>67</v>
      </c>
      <c r="D349" s="126" t="s">
        <v>307</v>
      </c>
      <c r="E349" s="126" t="s">
        <v>368</v>
      </c>
      <c r="F349" s="126" t="s">
        <v>204</v>
      </c>
      <c r="G349" s="131" t="s">
        <v>67</v>
      </c>
      <c r="H349" s="98">
        <v>6105.01</v>
      </c>
      <c r="I349" s="104">
        <v>6105.01</v>
      </c>
      <c r="J349" s="105">
        <f t="shared" si="13"/>
        <v>0</v>
      </c>
      <c r="K349" s="120" t="str">
        <f t="shared" si="14"/>
        <v>00001067310100244000</v>
      </c>
      <c r="L349" s="108" t="s">
        <v>381</v>
      </c>
    </row>
    <row r="350" spans="1:12">
      <c r="A350" s="101" t="s">
        <v>164</v>
      </c>
      <c r="B350" s="102" t="s">
        <v>7</v>
      </c>
      <c r="C350" s="103" t="s">
        <v>67</v>
      </c>
      <c r="D350" s="126" t="s">
        <v>307</v>
      </c>
      <c r="E350" s="126" t="s">
        <v>368</v>
      </c>
      <c r="F350" s="126" t="s">
        <v>204</v>
      </c>
      <c r="G350" s="131" t="s">
        <v>7</v>
      </c>
      <c r="H350" s="98">
        <v>6105.01</v>
      </c>
      <c r="I350" s="104">
        <v>6105.01</v>
      </c>
      <c r="J350" s="105">
        <f t="shared" ref="J350:J413" si="15">H350-I350</f>
        <v>0</v>
      </c>
      <c r="K350" s="120" t="str">
        <f t="shared" ref="K350:K413" si="16">C350 &amp; D350 &amp;E350 &amp; F350 &amp; G350</f>
        <v>00001067310100244200</v>
      </c>
      <c r="L350" s="108" t="s">
        <v>382</v>
      </c>
    </row>
    <row r="351" spans="1:12">
      <c r="A351" s="101" t="s">
        <v>198</v>
      </c>
      <c r="B351" s="102" t="s">
        <v>7</v>
      </c>
      <c r="C351" s="103" t="s">
        <v>67</v>
      </c>
      <c r="D351" s="126" t="s">
        <v>307</v>
      </c>
      <c r="E351" s="126" t="s">
        <v>368</v>
      </c>
      <c r="F351" s="126" t="s">
        <v>204</v>
      </c>
      <c r="G351" s="131" t="s">
        <v>199</v>
      </c>
      <c r="H351" s="98">
        <v>6105.01</v>
      </c>
      <c r="I351" s="104">
        <v>6105.01</v>
      </c>
      <c r="J351" s="105">
        <f t="shared" si="15"/>
        <v>0</v>
      </c>
      <c r="K351" s="120" t="str">
        <f t="shared" si="16"/>
        <v>00001067310100244220</v>
      </c>
      <c r="L351" s="108" t="s">
        <v>383</v>
      </c>
    </row>
    <row r="352" spans="1:12" s="85" customFormat="1">
      <c r="A352" s="80" t="s">
        <v>252</v>
      </c>
      <c r="B352" s="79" t="s">
        <v>7</v>
      </c>
      <c r="C352" s="123" t="s">
        <v>67</v>
      </c>
      <c r="D352" s="127" t="s">
        <v>307</v>
      </c>
      <c r="E352" s="127" t="s">
        <v>368</v>
      </c>
      <c r="F352" s="127" t="s">
        <v>204</v>
      </c>
      <c r="G352" s="124" t="s">
        <v>253</v>
      </c>
      <c r="H352" s="81">
        <v>1905.01</v>
      </c>
      <c r="I352" s="82">
        <v>1905.01</v>
      </c>
      <c r="J352" s="83">
        <f t="shared" si="15"/>
        <v>0</v>
      </c>
      <c r="K352" s="120" t="str">
        <f t="shared" si="16"/>
        <v>00001067310100244225</v>
      </c>
      <c r="L352" s="84" t="str">
        <f>C352 &amp; D352 &amp;E352 &amp; F352 &amp; G352</f>
        <v>00001067310100244225</v>
      </c>
    </row>
    <row r="353" spans="1:12" s="85" customFormat="1">
      <c r="A353" s="80" t="s">
        <v>208</v>
      </c>
      <c r="B353" s="79" t="s">
        <v>7</v>
      </c>
      <c r="C353" s="123" t="s">
        <v>67</v>
      </c>
      <c r="D353" s="127" t="s">
        <v>307</v>
      </c>
      <c r="E353" s="127" t="s">
        <v>368</v>
      </c>
      <c r="F353" s="127" t="s">
        <v>204</v>
      </c>
      <c r="G353" s="124" t="s">
        <v>207</v>
      </c>
      <c r="H353" s="81">
        <v>4200</v>
      </c>
      <c r="I353" s="82">
        <v>4200</v>
      </c>
      <c r="J353" s="83">
        <f t="shared" si="15"/>
        <v>0</v>
      </c>
      <c r="K353" s="120" t="str">
        <f t="shared" si="16"/>
        <v>00001067310100244226</v>
      </c>
      <c r="L353" s="84" t="str">
        <f>C353 &amp; D353 &amp;E353 &amp; F353 &amp; G353</f>
        <v>00001067310100244226</v>
      </c>
    </row>
    <row r="354" spans="1:12" ht="33.75">
      <c r="A354" s="101" t="s">
        <v>384</v>
      </c>
      <c r="B354" s="102" t="s">
        <v>7</v>
      </c>
      <c r="C354" s="103" t="s">
        <v>67</v>
      </c>
      <c r="D354" s="126" t="s">
        <v>307</v>
      </c>
      <c r="E354" s="126" t="s">
        <v>386</v>
      </c>
      <c r="F354" s="126" t="s">
        <v>67</v>
      </c>
      <c r="G354" s="131" t="s">
        <v>67</v>
      </c>
      <c r="H354" s="98">
        <v>68100</v>
      </c>
      <c r="I354" s="104">
        <v>68100</v>
      </c>
      <c r="J354" s="105">
        <f t="shared" si="15"/>
        <v>0</v>
      </c>
      <c r="K354" s="120" t="str">
        <f t="shared" si="16"/>
        <v>00001067310101000000</v>
      </c>
      <c r="L354" s="108" t="s">
        <v>385</v>
      </c>
    </row>
    <row r="355" spans="1:12" ht="56.25">
      <c r="A355" s="101" t="s">
        <v>156</v>
      </c>
      <c r="B355" s="102" t="s">
        <v>7</v>
      </c>
      <c r="C355" s="103" t="s">
        <v>67</v>
      </c>
      <c r="D355" s="126" t="s">
        <v>307</v>
      </c>
      <c r="E355" s="126" t="s">
        <v>386</v>
      </c>
      <c r="F355" s="126" t="s">
        <v>155</v>
      </c>
      <c r="G355" s="131" t="s">
        <v>67</v>
      </c>
      <c r="H355" s="98">
        <v>68100</v>
      </c>
      <c r="I355" s="104">
        <v>68100</v>
      </c>
      <c r="J355" s="105">
        <f t="shared" si="15"/>
        <v>0</v>
      </c>
      <c r="K355" s="120" t="str">
        <f t="shared" si="16"/>
        <v>00001067310101100000</v>
      </c>
      <c r="L355" s="108" t="s">
        <v>387</v>
      </c>
    </row>
    <row r="356" spans="1:12" ht="22.5">
      <c r="A356" s="101" t="s">
        <v>157</v>
      </c>
      <c r="B356" s="102" t="s">
        <v>7</v>
      </c>
      <c r="C356" s="103" t="s">
        <v>67</v>
      </c>
      <c r="D356" s="126" t="s">
        <v>307</v>
      </c>
      <c r="E356" s="126" t="s">
        <v>386</v>
      </c>
      <c r="F356" s="126" t="s">
        <v>159</v>
      </c>
      <c r="G356" s="131" t="s">
        <v>67</v>
      </c>
      <c r="H356" s="98">
        <v>68100</v>
      </c>
      <c r="I356" s="104">
        <v>68100</v>
      </c>
      <c r="J356" s="105">
        <f t="shared" si="15"/>
        <v>0</v>
      </c>
      <c r="K356" s="120" t="str">
        <f t="shared" si="16"/>
        <v>00001067310101120000</v>
      </c>
      <c r="L356" s="108" t="s">
        <v>388</v>
      </c>
    </row>
    <row r="357" spans="1:12" ht="33.75">
      <c r="A357" s="101" t="s">
        <v>160</v>
      </c>
      <c r="B357" s="102" t="s">
        <v>7</v>
      </c>
      <c r="C357" s="103" t="s">
        <v>67</v>
      </c>
      <c r="D357" s="126" t="s">
        <v>307</v>
      </c>
      <c r="E357" s="126" t="s">
        <v>386</v>
      </c>
      <c r="F357" s="126" t="s">
        <v>162</v>
      </c>
      <c r="G357" s="131" t="s">
        <v>67</v>
      </c>
      <c r="H357" s="98">
        <v>68100</v>
      </c>
      <c r="I357" s="104">
        <v>68100</v>
      </c>
      <c r="J357" s="105">
        <f t="shared" si="15"/>
        <v>0</v>
      </c>
      <c r="K357" s="120" t="str">
        <f t="shared" si="16"/>
        <v>00001067310101121000</v>
      </c>
      <c r="L357" s="108" t="s">
        <v>389</v>
      </c>
    </row>
    <row r="358" spans="1:12">
      <c r="A358" s="101" t="s">
        <v>164</v>
      </c>
      <c r="B358" s="102" t="s">
        <v>7</v>
      </c>
      <c r="C358" s="103" t="s">
        <v>67</v>
      </c>
      <c r="D358" s="126" t="s">
        <v>307</v>
      </c>
      <c r="E358" s="126" t="s">
        <v>386</v>
      </c>
      <c r="F358" s="126" t="s">
        <v>162</v>
      </c>
      <c r="G358" s="131" t="s">
        <v>7</v>
      </c>
      <c r="H358" s="98">
        <v>68100</v>
      </c>
      <c r="I358" s="104">
        <v>68100</v>
      </c>
      <c r="J358" s="105">
        <f t="shared" si="15"/>
        <v>0</v>
      </c>
      <c r="K358" s="120" t="str">
        <f t="shared" si="16"/>
        <v>00001067310101121200</v>
      </c>
      <c r="L358" s="108" t="s">
        <v>390</v>
      </c>
    </row>
    <row r="359" spans="1:12">
      <c r="A359" s="101" t="s">
        <v>167</v>
      </c>
      <c r="B359" s="102" t="s">
        <v>7</v>
      </c>
      <c r="C359" s="103" t="s">
        <v>67</v>
      </c>
      <c r="D359" s="126" t="s">
        <v>307</v>
      </c>
      <c r="E359" s="126" t="s">
        <v>386</v>
      </c>
      <c r="F359" s="126" t="s">
        <v>162</v>
      </c>
      <c r="G359" s="131" t="s">
        <v>166</v>
      </c>
      <c r="H359" s="98">
        <v>68100</v>
      </c>
      <c r="I359" s="104">
        <v>68100</v>
      </c>
      <c r="J359" s="105">
        <f t="shared" si="15"/>
        <v>0</v>
      </c>
      <c r="K359" s="120" t="str">
        <f t="shared" si="16"/>
        <v>00001067310101121210</v>
      </c>
      <c r="L359" s="108" t="s">
        <v>391</v>
      </c>
    </row>
    <row r="360" spans="1:12" s="85" customFormat="1">
      <c r="A360" s="80" t="s">
        <v>168</v>
      </c>
      <c r="B360" s="79" t="s">
        <v>7</v>
      </c>
      <c r="C360" s="123" t="s">
        <v>67</v>
      </c>
      <c r="D360" s="127" t="s">
        <v>307</v>
      </c>
      <c r="E360" s="127" t="s">
        <v>386</v>
      </c>
      <c r="F360" s="127" t="s">
        <v>162</v>
      </c>
      <c r="G360" s="124" t="s">
        <v>169</v>
      </c>
      <c r="H360" s="81">
        <v>52300</v>
      </c>
      <c r="I360" s="82">
        <v>52300</v>
      </c>
      <c r="J360" s="83">
        <f t="shared" si="15"/>
        <v>0</v>
      </c>
      <c r="K360" s="120" t="str">
        <f t="shared" si="16"/>
        <v>00001067310101121211</v>
      </c>
      <c r="L360" s="84" t="str">
        <f>C360 &amp; D360 &amp;E360 &amp; F360 &amp; G360</f>
        <v>00001067310101121211</v>
      </c>
    </row>
    <row r="361" spans="1:12" s="85" customFormat="1">
      <c r="A361" s="80" t="s">
        <v>170</v>
      </c>
      <c r="B361" s="79" t="s">
        <v>7</v>
      </c>
      <c r="C361" s="123" t="s">
        <v>67</v>
      </c>
      <c r="D361" s="127" t="s">
        <v>307</v>
      </c>
      <c r="E361" s="127" t="s">
        <v>386</v>
      </c>
      <c r="F361" s="127" t="s">
        <v>162</v>
      </c>
      <c r="G361" s="124" t="s">
        <v>171</v>
      </c>
      <c r="H361" s="81">
        <v>15800</v>
      </c>
      <c r="I361" s="82">
        <v>15800</v>
      </c>
      <c r="J361" s="83">
        <f t="shared" si="15"/>
        <v>0</v>
      </c>
      <c r="K361" s="120" t="str">
        <f t="shared" si="16"/>
        <v>00001067310101121213</v>
      </c>
      <c r="L361" s="84" t="str">
        <f>C361 &amp; D361 &amp;E361 &amp; F361 &amp; G361</f>
        <v>00001067310101121213</v>
      </c>
    </row>
    <row r="362" spans="1:12" ht="33.75">
      <c r="A362" s="101" t="s">
        <v>392</v>
      </c>
      <c r="B362" s="102" t="s">
        <v>7</v>
      </c>
      <c r="C362" s="103" t="s">
        <v>67</v>
      </c>
      <c r="D362" s="126" t="s">
        <v>307</v>
      </c>
      <c r="E362" s="126" t="s">
        <v>394</v>
      </c>
      <c r="F362" s="126" t="s">
        <v>67</v>
      </c>
      <c r="G362" s="131" t="s">
        <v>67</v>
      </c>
      <c r="H362" s="98">
        <v>335954.86</v>
      </c>
      <c r="I362" s="104">
        <v>335954.86</v>
      </c>
      <c r="J362" s="105">
        <f t="shared" si="15"/>
        <v>0</v>
      </c>
      <c r="K362" s="120" t="str">
        <f t="shared" si="16"/>
        <v>00001067320100000000</v>
      </c>
      <c r="L362" s="108" t="s">
        <v>393</v>
      </c>
    </row>
    <row r="363" spans="1:12" ht="56.25">
      <c r="A363" s="101" t="s">
        <v>156</v>
      </c>
      <c r="B363" s="102" t="s">
        <v>7</v>
      </c>
      <c r="C363" s="103" t="s">
        <v>67</v>
      </c>
      <c r="D363" s="126" t="s">
        <v>307</v>
      </c>
      <c r="E363" s="126" t="s">
        <v>394</v>
      </c>
      <c r="F363" s="126" t="s">
        <v>155</v>
      </c>
      <c r="G363" s="131" t="s">
        <v>67</v>
      </c>
      <c r="H363" s="98">
        <v>333431.62</v>
      </c>
      <c r="I363" s="104">
        <v>333431.62</v>
      </c>
      <c r="J363" s="105">
        <f t="shared" si="15"/>
        <v>0</v>
      </c>
      <c r="K363" s="120" t="str">
        <f t="shared" si="16"/>
        <v>00001067320100100000</v>
      </c>
      <c r="L363" s="108" t="s">
        <v>395</v>
      </c>
    </row>
    <row r="364" spans="1:12" ht="22.5">
      <c r="A364" s="101" t="s">
        <v>157</v>
      </c>
      <c r="B364" s="102" t="s">
        <v>7</v>
      </c>
      <c r="C364" s="103" t="s">
        <v>67</v>
      </c>
      <c r="D364" s="126" t="s">
        <v>307</v>
      </c>
      <c r="E364" s="126" t="s">
        <v>394</v>
      </c>
      <c r="F364" s="126" t="s">
        <v>159</v>
      </c>
      <c r="G364" s="131" t="s">
        <v>67</v>
      </c>
      <c r="H364" s="98">
        <v>333431.62</v>
      </c>
      <c r="I364" s="104">
        <v>333431.62</v>
      </c>
      <c r="J364" s="105">
        <f t="shared" si="15"/>
        <v>0</v>
      </c>
      <c r="K364" s="120" t="str">
        <f t="shared" si="16"/>
        <v>00001067320100120000</v>
      </c>
      <c r="L364" s="108" t="s">
        <v>396</v>
      </c>
    </row>
    <row r="365" spans="1:12" ht="33.75">
      <c r="A365" s="101" t="s">
        <v>160</v>
      </c>
      <c r="B365" s="102" t="s">
        <v>7</v>
      </c>
      <c r="C365" s="103" t="s">
        <v>67</v>
      </c>
      <c r="D365" s="126" t="s">
        <v>307</v>
      </c>
      <c r="E365" s="126" t="s">
        <v>394</v>
      </c>
      <c r="F365" s="126" t="s">
        <v>162</v>
      </c>
      <c r="G365" s="131" t="s">
        <v>67</v>
      </c>
      <c r="H365" s="98">
        <v>293331.62</v>
      </c>
      <c r="I365" s="104">
        <v>293331.62</v>
      </c>
      <c r="J365" s="105">
        <f t="shared" si="15"/>
        <v>0</v>
      </c>
      <c r="K365" s="120" t="str">
        <f t="shared" si="16"/>
        <v>00001067320100121000</v>
      </c>
      <c r="L365" s="108" t="s">
        <v>397</v>
      </c>
    </row>
    <row r="366" spans="1:12">
      <c r="A366" s="101" t="s">
        <v>164</v>
      </c>
      <c r="B366" s="102" t="s">
        <v>7</v>
      </c>
      <c r="C366" s="103" t="s">
        <v>67</v>
      </c>
      <c r="D366" s="126" t="s">
        <v>307</v>
      </c>
      <c r="E366" s="126" t="s">
        <v>394</v>
      </c>
      <c r="F366" s="126" t="s">
        <v>162</v>
      </c>
      <c r="G366" s="131" t="s">
        <v>7</v>
      </c>
      <c r="H366" s="98">
        <v>293331.62</v>
      </c>
      <c r="I366" s="104">
        <v>293331.62</v>
      </c>
      <c r="J366" s="105">
        <f t="shared" si="15"/>
        <v>0</v>
      </c>
      <c r="K366" s="120" t="str">
        <f t="shared" si="16"/>
        <v>00001067320100121200</v>
      </c>
      <c r="L366" s="108" t="s">
        <v>398</v>
      </c>
    </row>
    <row r="367" spans="1:12">
      <c r="A367" s="101" t="s">
        <v>167</v>
      </c>
      <c r="B367" s="102" t="s">
        <v>7</v>
      </c>
      <c r="C367" s="103" t="s">
        <v>67</v>
      </c>
      <c r="D367" s="126" t="s">
        <v>307</v>
      </c>
      <c r="E367" s="126" t="s">
        <v>394</v>
      </c>
      <c r="F367" s="126" t="s">
        <v>162</v>
      </c>
      <c r="G367" s="131" t="s">
        <v>166</v>
      </c>
      <c r="H367" s="98">
        <v>293331.62</v>
      </c>
      <c r="I367" s="104">
        <v>293331.62</v>
      </c>
      <c r="J367" s="105">
        <f t="shared" si="15"/>
        <v>0</v>
      </c>
      <c r="K367" s="120" t="str">
        <f t="shared" si="16"/>
        <v>00001067320100121210</v>
      </c>
      <c r="L367" s="108" t="s">
        <v>399</v>
      </c>
    </row>
    <row r="368" spans="1:12" s="85" customFormat="1">
      <c r="A368" s="80" t="s">
        <v>168</v>
      </c>
      <c r="B368" s="79" t="s">
        <v>7</v>
      </c>
      <c r="C368" s="123" t="s">
        <v>67</v>
      </c>
      <c r="D368" s="127" t="s">
        <v>307</v>
      </c>
      <c r="E368" s="127" t="s">
        <v>394</v>
      </c>
      <c r="F368" s="127" t="s">
        <v>162</v>
      </c>
      <c r="G368" s="124" t="s">
        <v>169</v>
      </c>
      <c r="H368" s="81">
        <v>226243.64</v>
      </c>
      <c r="I368" s="82">
        <v>226243.64</v>
      </c>
      <c r="J368" s="83">
        <f t="shared" si="15"/>
        <v>0</v>
      </c>
      <c r="K368" s="120" t="str">
        <f t="shared" si="16"/>
        <v>00001067320100121211</v>
      </c>
      <c r="L368" s="84" t="str">
        <f>C368 &amp; D368 &amp;E368 &amp; F368 &amp; G368</f>
        <v>00001067320100121211</v>
      </c>
    </row>
    <row r="369" spans="1:12" s="85" customFormat="1">
      <c r="A369" s="80" t="s">
        <v>170</v>
      </c>
      <c r="B369" s="79" t="s">
        <v>7</v>
      </c>
      <c r="C369" s="123" t="s">
        <v>67</v>
      </c>
      <c r="D369" s="127" t="s">
        <v>307</v>
      </c>
      <c r="E369" s="127" t="s">
        <v>394</v>
      </c>
      <c r="F369" s="127" t="s">
        <v>162</v>
      </c>
      <c r="G369" s="124" t="s">
        <v>171</v>
      </c>
      <c r="H369" s="81">
        <v>67087.98</v>
      </c>
      <c r="I369" s="82">
        <v>67087.98</v>
      </c>
      <c r="J369" s="83">
        <f t="shared" si="15"/>
        <v>0</v>
      </c>
      <c r="K369" s="120" t="str">
        <f t="shared" si="16"/>
        <v>00001067320100121213</v>
      </c>
      <c r="L369" s="84" t="str">
        <f>C369 &amp; D369 &amp;E369 &amp; F369 &amp; G369</f>
        <v>00001067320100121213</v>
      </c>
    </row>
    <row r="370" spans="1:12" ht="33.75">
      <c r="A370" s="101" t="s">
        <v>172</v>
      </c>
      <c r="B370" s="102" t="s">
        <v>7</v>
      </c>
      <c r="C370" s="103" t="s">
        <v>67</v>
      </c>
      <c r="D370" s="126" t="s">
        <v>307</v>
      </c>
      <c r="E370" s="126" t="s">
        <v>394</v>
      </c>
      <c r="F370" s="126" t="s">
        <v>174</v>
      </c>
      <c r="G370" s="131" t="s">
        <v>67</v>
      </c>
      <c r="H370" s="98">
        <v>40100</v>
      </c>
      <c r="I370" s="104">
        <v>40100</v>
      </c>
      <c r="J370" s="105">
        <f t="shared" si="15"/>
        <v>0</v>
      </c>
      <c r="K370" s="120" t="str">
        <f t="shared" si="16"/>
        <v>00001067320100122000</v>
      </c>
      <c r="L370" s="108" t="s">
        <v>400</v>
      </c>
    </row>
    <row r="371" spans="1:12">
      <c r="A371" s="101" t="s">
        <v>164</v>
      </c>
      <c r="B371" s="102" t="s">
        <v>7</v>
      </c>
      <c r="C371" s="103" t="s">
        <v>67</v>
      </c>
      <c r="D371" s="126" t="s">
        <v>307</v>
      </c>
      <c r="E371" s="126" t="s">
        <v>394</v>
      </c>
      <c r="F371" s="126" t="s">
        <v>174</v>
      </c>
      <c r="G371" s="131" t="s">
        <v>7</v>
      </c>
      <c r="H371" s="98">
        <v>40100</v>
      </c>
      <c r="I371" s="104">
        <v>40100</v>
      </c>
      <c r="J371" s="105">
        <f t="shared" si="15"/>
        <v>0</v>
      </c>
      <c r="K371" s="120" t="str">
        <f t="shared" si="16"/>
        <v>00001067320100122200</v>
      </c>
      <c r="L371" s="108" t="s">
        <v>401</v>
      </c>
    </row>
    <row r="372" spans="1:12">
      <c r="A372" s="101" t="s">
        <v>167</v>
      </c>
      <c r="B372" s="102" t="s">
        <v>7</v>
      </c>
      <c r="C372" s="103" t="s">
        <v>67</v>
      </c>
      <c r="D372" s="126" t="s">
        <v>307</v>
      </c>
      <c r="E372" s="126" t="s">
        <v>394</v>
      </c>
      <c r="F372" s="126" t="s">
        <v>174</v>
      </c>
      <c r="G372" s="131" t="s">
        <v>166</v>
      </c>
      <c r="H372" s="98">
        <v>40100</v>
      </c>
      <c r="I372" s="104">
        <v>40100</v>
      </c>
      <c r="J372" s="105">
        <f t="shared" si="15"/>
        <v>0</v>
      </c>
      <c r="K372" s="120" t="str">
        <f t="shared" si="16"/>
        <v>00001067320100122210</v>
      </c>
      <c r="L372" s="108" t="s">
        <v>402</v>
      </c>
    </row>
    <row r="373" spans="1:12" s="85" customFormat="1">
      <c r="A373" s="80" t="s">
        <v>177</v>
      </c>
      <c r="B373" s="79" t="s">
        <v>7</v>
      </c>
      <c r="C373" s="123" t="s">
        <v>67</v>
      </c>
      <c r="D373" s="127" t="s">
        <v>307</v>
      </c>
      <c r="E373" s="127" t="s">
        <v>394</v>
      </c>
      <c r="F373" s="127" t="s">
        <v>174</v>
      </c>
      <c r="G373" s="124" t="s">
        <v>178</v>
      </c>
      <c r="H373" s="81">
        <v>40100</v>
      </c>
      <c r="I373" s="82">
        <v>40100</v>
      </c>
      <c r="J373" s="83">
        <f t="shared" si="15"/>
        <v>0</v>
      </c>
      <c r="K373" s="120" t="str">
        <f t="shared" si="16"/>
        <v>00001067320100122212</v>
      </c>
      <c r="L373" s="84" t="str">
        <f>C373 &amp; D373 &amp;E373 &amp; F373 &amp; G373</f>
        <v>00001067320100122212</v>
      </c>
    </row>
    <row r="374" spans="1:12" ht="22.5">
      <c r="A374" s="101" t="s">
        <v>188</v>
      </c>
      <c r="B374" s="102" t="s">
        <v>7</v>
      </c>
      <c r="C374" s="103" t="s">
        <v>67</v>
      </c>
      <c r="D374" s="126" t="s">
        <v>307</v>
      </c>
      <c r="E374" s="126" t="s">
        <v>394</v>
      </c>
      <c r="F374" s="126" t="s">
        <v>7</v>
      </c>
      <c r="G374" s="131" t="s">
        <v>67</v>
      </c>
      <c r="H374" s="98">
        <v>2523.2399999999998</v>
      </c>
      <c r="I374" s="104">
        <v>2523.2399999999998</v>
      </c>
      <c r="J374" s="105">
        <f t="shared" si="15"/>
        <v>0</v>
      </c>
      <c r="K374" s="120" t="str">
        <f t="shared" si="16"/>
        <v>00001067320100200000</v>
      </c>
      <c r="L374" s="108" t="s">
        <v>403</v>
      </c>
    </row>
    <row r="375" spans="1:12" ht="22.5">
      <c r="A375" s="101" t="s">
        <v>190</v>
      </c>
      <c r="B375" s="102" t="s">
        <v>7</v>
      </c>
      <c r="C375" s="103" t="s">
        <v>67</v>
      </c>
      <c r="D375" s="126" t="s">
        <v>307</v>
      </c>
      <c r="E375" s="126" t="s">
        <v>394</v>
      </c>
      <c r="F375" s="126" t="s">
        <v>192</v>
      </c>
      <c r="G375" s="131" t="s">
        <v>67</v>
      </c>
      <c r="H375" s="98">
        <v>2523.2399999999998</v>
      </c>
      <c r="I375" s="104">
        <v>2523.2399999999998</v>
      </c>
      <c r="J375" s="105">
        <f t="shared" si="15"/>
        <v>0</v>
      </c>
      <c r="K375" s="120" t="str">
        <f t="shared" si="16"/>
        <v>00001067320100240000</v>
      </c>
      <c r="L375" s="108" t="s">
        <v>404</v>
      </c>
    </row>
    <row r="376" spans="1:12" ht="22.5">
      <c r="A376" s="101" t="s">
        <v>202</v>
      </c>
      <c r="B376" s="102" t="s">
        <v>7</v>
      </c>
      <c r="C376" s="103" t="s">
        <v>67</v>
      </c>
      <c r="D376" s="126" t="s">
        <v>307</v>
      </c>
      <c r="E376" s="126" t="s">
        <v>394</v>
      </c>
      <c r="F376" s="126" t="s">
        <v>204</v>
      </c>
      <c r="G376" s="131" t="s">
        <v>67</v>
      </c>
      <c r="H376" s="98">
        <v>2523.2399999999998</v>
      </c>
      <c r="I376" s="104">
        <v>2523.2399999999998</v>
      </c>
      <c r="J376" s="105">
        <f t="shared" si="15"/>
        <v>0</v>
      </c>
      <c r="K376" s="120" t="str">
        <f t="shared" si="16"/>
        <v>00001067320100244000</v>
      </c>
      <c r="L376" s="108" t="s">
        <v>405</v>
      </c>
    </row>
    <row r="377" spans="1:12">
      <c r="A377" s="101" t="s">
        <v>164</v>
      </c>
      <c r="B377" s="102" t="s">
        <v>7</v>
      </c>
      <c r="C377" s="103" t="s">
        <v>67</v>
      </c>
      <c r="D377" s="126" t="s">
        <v>307</v>
      </c>
      <c r="E377" s="126" t="s">
        <v>394</v>
      </c>
      <c r="F377" s="126" t="s">
        <v>204</v>
      </c>
      <c r="G377" s="131" t="s">
        <v>7</v>
      </c>
      <c r="H377" s="98">
        <v>2523.2399999999998</v>
      </c>
      <c r="I377" s="104">
        <v>2523.2399999999998</v>
      </c>
      <c r="J377" s="105">
        <f t="shared" si="15"/>
        <v>0</v>
      </c>
      <c r="K377" s="120" t="str">
        <f t="shared" si="16"/>
        <v>00001067320100244200</v>
      </c>
      <c r="L377" s="108" t="s">
        <v>406</v>
      </c>
    </row>
    <row r="378" spans="1:12">
      <c r="A378" s="101" t="s">
        <v>198</v>
      </c>
      <c r="B378" s="102" t="s">
        <v>7</v>
      </c>
      <c r="C378" s="103" t="s">
        <v>67</v>
      </c>
      <c r="D378" s="126" t="s">
        <v>307</v>
      </c>
      <c r="E378" s="126" t="s">
        <v>394</v>
      </c>
      <c r="F378" s="126" t="s">
        <v>204</v>
      </c>
      <c r="G378" s="131" t="s">
        <v>199</v>
      </c>
      <c r="H378" s="98">
        <v>2523.2399999999998</v>
      </c>
      <c r="I378" s="104">
        <v>2523.2399999999998</v>
      </c>
      <c r="J378" s="105">
        <f t="shared" si="15"/>
        <v>0</v>
      </c>
      <c r="K378" s="120" t="str">
        <f t="shared" si="16"/>
        <v>00001067320100244220</v>
      </c>
      <c r="L378" s="108" t="s">
        <v>407</v>
      </c>
    </row>
    <row r="379" spans="1:12" s="85" customFormat="1">
      <c r="A379" s="80" t="s">
        <v>252</v>
      </c>
      <c r="B379" s="79" t="s">
        <v>7</v>
      </c>
      <c r="C379" s="123" t="s">
        <v>67</v>
      </c>
      <c r="D379" s="127" t="s">
        <v>307</v>
      </c>
      <c r="E379" s="127" t="s">
        <v>394</v>
      </c>
      <c r="F379" s="127" t="s">
        <v>204</v>
      </c>
      <c r="G379" s="124" t="s">
        <v>253</v>
      </c>
      <c r="H379" s="81">
        <v>2523.2399999999998</v>
      </c>
      <c r="I379" s="82">
        <v>2523.2399999999998</v>
      </c>
      <c r="J379" s="83">
        <f t="shared" si="15"/>
        <v>0</v>
      </c>
      <c r="K379" s="120" t="str">
        <f t="shared" si="16"/>
        <v>00001067320100244225</v>
      </c>
      <c r="L379" s="84" t="str">
        <f>C379 &amp; D379 &amp;E379 &amp; F379 &amp; G379</f>
        <v>00001067320100244225</v>
      </c>
    </row>
    <row r="380" spans="1:12" ht="33.75">
      <c r="A380" s="101" t="s">
        <v>408</v>
      </c>
      <c r="B380" s="102" t="s">
        <v>7</v>
      </c>
      <c r="C380" s="103" t="s">
        <v>67</v>
      </c>
      <c r="D380" s="126" t="s">
        <v>307</v>
      </c>
      <c r="E380" s="126" t="s">
        <v>410</v>
      </c>
      <c r="F380" s="126" t="s">
        <v>67</v>
      </c>
      <c r="G380" s="131" t="s">
        <v>67</v>
      </c>
      <c r="H380" s="98">
        <v>71900</v>
      </c>
      <c r="I380" s="104">
        <v>71900</v>
      </c>
      <c r="J380" s="105">
        <f t="shared" si="15"/>
        <v>0</v>
      </c>
      <c r="K380" s="120" t="str">
        <f t="shared" si="16"/>
        <v>00001067320101000000</v>
      </c>
      <c r="L380" s="108" t="s">
        <v>409</v>
      </c>
    </row>
    <row r="381" spans="1:12" ht="56.25">
      <c r="A381" s="101" t="s">
        <v>156</v>
      </c>
      <c r="B381" s="102" t="s">
        <v>7</v>
      </c>
      <c r="C381" s="103" t="s">
        <v>67</v>
      </c>
      <c r="D381" s="126" t="s">
        <v>307</v>
      </c>
      <c r="E381" s="126" t="s">
        <v>410</v>
      </c>
      <c r="F381" s="126" t="s">
        <v>155</v>
      </c>
      <c r="G381" s="131" t="s">
        <v>67</v>
      </c>
      <c r="H381" s="98">
        <v>71900</v>
      </c>
      <c r="I381" s="104">
        <v>71900</v>
      </c>
      <c r="J381" s="105">
        <f t="shared" si="15"/>
        <v>0</v>
      </c>
      <c r="K381" s="120" t="str">
        <f t="shared" si="16"/>
        <v>00001067320101100000</v>
      </c>
      <c r="L381" s="108" t="s">
        <v>411</v>
      </c>
    </row>
    <row r="382" spans="1:12" ht="22.5">
      <c r="A382" s="101" t="s">
        <v>157</v>
      </c>
      <c r="B382" s="102" t="s">
        <v>7</v>
      </c>
      <c r="C382" s="103" t="s">
        <v>67</v>
      </c>
      <c r="D382" s="126" t="s">
        <v>307</v>
      </c>
      <c r="E382" s="126" t="s">
        <v>410</v>
      </c>
      <c r="F382" s="126" t="s">
        <v>159</v>
      </c>
      <c r="G382" s="131" t="s">
        <v>67</v>
      </c>
      <c r="H382" s="98">
        <v>71900</v>
      </c>
      <c r="I382" s="104">
        <v>71900</v>
      </c>
      <c r="J382" s="105">
        <f t="shared" si="15"/>
        <v>0</v>
      </c>
      <c r="K382" s="120" t="str">
        <f t="shared" si="16"/>
        <v>00001067320101120000</v>
      </c>
      <c r="L382" s="108" t="s">
        <v>412</v>
      </c>
    </row>
    <row r="383" spans="1:12" ht="33.75">
      <c r="A383" s="101" t="s">
        <v>160</v>
      </c>
      <c r="B383" s="102" t="s">
        <v>7</v>
      </c>
      <c r="C383" s="103" t="s">
        <v>67</v>
      </c>
      <c r="D383" s="126" t="s">
        <v>307</v>
      </c>
      <c r="E383" s="126" t="s">
        <v>410</v>
      </c>
      <c r="F383" s="126" t="s">
        <v>162</v>
      </c>
      <c r="G383" s="131" t="s">
        <v>67</v>
      </c>
      <c r="H383" s="98">
        <v>71900</v>
      </c>
      <c r="I383" s="104">
        <v>71900</v>
      </c>
      <c r="J383" s="105">
        <f t="shared" si="15"/>
        <v>0</v>
      </c>
      <c r="K383" s="120" t="str">
        <f t="shared" si="16"/>
        <v>00001067320101121000</v>
      </c>
      <c r="L383" s="108" t="s">
        <v>413</v>
      </c>
    </row>
    <row r="384" spans="1:12">
      <c r="A384" s="101" t="s">
        <v>164</v>
      </c>
      <c r="B384" s="102" t="s">
        <v>7</v>
      </c>
      <c r="C384" s="103" t="s">
        <v>67</v>
      </c>
      <c r="D384" s="126" t="s">
        <v>307</v>
      </c>
      <c r="E384" s="126" t="s">
        <v>410</v>
      </c>
      <c r="F384" s="126" t="s">
        <v>162</v>
      </c>
      <c r="G384" s="131" t="s">
        <v>7</v>
      </c>
      <c r="H384" s="98">
        <v>71900</v>
      </c>
      <c r="I384" s="104">
        <v>71900</v>
      </c>
      <c r="J384" s="105">
        <f t="shared" si="15"/>
        <v>0</v>
      </c>
      <c r="K384" s="120" t="str">
        <f t="shared" si="16"/>
        <v>00001067320101121200</v>
      </c>
      <c r="L384" s="108" t="s">
        <v>414</v>
      </c>
    </row>
    <row r="385" spans="1:12">
      <c r="A385" s="101" t="s">
        <v>167</v>
      </c>
      <c r="B385" s="102" t="s">
        <v>7</v>
      </c>
      <c r="C385" s="103" t="s">
        <v>67</v>
      </c>
      <c r="D385" s="126" t="s">
        <v>307</v>
      </c>
      <c r="E385" s="126" t="s">
        <v>410</v>
      </c>
      <c r="F385" s="126" t="s">
        <v>162</v>
      </c>
      <c r="G385" s="131" t="s">
        <v>166</v>
      </c>
      <c r="H385" s="98">
        <v>71900</v>
      </c>
      <c r="I385" s="104">
        <v>71900</v>
      </c>
      <c r="J385" s="105">
        <f t="shared" si="15"/>
        <v>0</v>
      </c>
      <c r="K385" s="120" t="str">
        <f t="shared" si="16"/>
        <v>00001067320101121210</v>
      </c>
      <c r="L385" s="108" t="s">
        <v>415</v>
      </c>
    </row>
    <row r="386" spans="1:12" s="85" customFormat="1">
      <c r="A386" s="80" t="s">
        <v>168</v>
      </c>
      <c r="B386" s="79" t="s">
        <v>7</v>
      </c>
      <c r="C386" s="123" t="s">
        <v>67</v>
      </c>
      <c r="D386" s="127" t="s">
        <v>307</v>
      </c>
      <c r="E386" s="127" t="s">
        <v>410</v>
      </c>
      <c r="F386" s="127" t="s">
        <v>162</v>
      </c>
      <c r="G386" s="124" t="s">
        <v>169</v>
      </c>
      <c r="H386" s="81">
        <v>55200</v>
      </c>
      <c r="I386" s="82">
        <v>55200</v>
      </c>
      <c r="J386" s="83">
        <f t="shared" si="15"/>
        <v>0</v>
      </c>
      <c r="K386" s="120" t="str">
        <f t="shared" si="16"/>
        <v>00001067320101121211</v>
      </c>
      <c r="L386" s="84" t="str">
        <f>C386 &amp; D386 &amp;E386 &amp; F386 &amp; G386</f>
        <v>00001067320101121211</v>
      </c>
    </row>
    <row r="387" spans="1:12" s="85" customFormat="1">
      <c r="A387" s="80" t="s">
        <v>170</v>
      </c>
      <c r="B387" s="79" t="s">
        <v>7</v>
      </c>
      <c r="C387" s="123" t="s">
        <v>67</v>
      </c>
      <c r="D387" s="127" t="s">
        <v>307</v>
      </c>
      <c r="E387" s="127" t="s">
        <v>410</v>
      </c>
      <c r="F387" s="127" t="s">
        <v>162</v>
      </c>
      <c r="G387" s="124" t="s">
        <v>171</v>
      </c>
      <c r="H387" s="81">
        <v>16700</v>
      </c>
      <c r="I387" s="82">
        <v>16700</v>
      </c>
      <c r="J387" s="83">
        <f t="shared" si="15"/>
        <v>0</v>
      </c>
      <c r="K387" s="120" t="str">
        <f t="shared" si="16"/>
        <v>00001067320101121213</v>
      </c>
      <c r="L387" s="84" t="str">
        <f>C387 &amp; D387 &amp;E387 &amp; F387 &amp; G387</f>
        <v>00001067320101121213</v>
      </c>
    </row>
    <row r="388" spans="1:12" ht="22.5">
      <c r="A388" s="101" t="s">
        <v>235</v>
      </c>
      <c r="B388" s="102" t="s">
        <v>7</v>
      </c>
      <c r="C388" s="103" t="s">
        <v>67</v>
      </c>
      <c r="D388" s="126" t="s">
        <v>307</v>
      </c>
      <c r="E388" s="126" t="s">
        <v>236</v>
      </c>
      <c r="F388" s="126" t="s">
        <v>67</v>
      </c>
      <c r="G388" s="131" t="s">
        <v>67</v>
      </c>
      <c r="H388" s="98">
        <v>30640.87</v>
      </c>
      <c r="I388" s="104">
        <v>30640.87</v>
      </c>
      <c r="J388" s="105">
        <f t="shared" si="15"/>
        <v>0</v>
      </c>
      <c r="K388" s="120" t="str">
        <f t="shared" si="16"/>
        <v>00001067590100000000</v>
      </c>
      <c r="L388" s="108" t="s">
        <v>416</v>
      </c>
    </row>
    <row r="389" spans="1:12" ht="22.5">
      <c r="A389" s="101" t="s">
        <v>188</v>
      </c>
      <c r="B389" s="102" t="s">
        <v>7</v>
      </c>
      <c r="C389" s="103" t="s">
        <v>67</v>
      </c>
      <c r="D389" s="126" t="s">
        <v>307</v>
      </c>
      <c r="E389" s="126" t="s">
        <v>236</v>
      </c>
      <c r="F389" s="126" t="s">
        <v>7</v>
      </c>
      <c r="G389" s="131" t="s">
        <v>67</v>
      </c>
      <c r="H389" s="98">
        <v>30640.87</v>
      </c>
      <c r="I389" s="104">
        <v>30640.87</v>
      </c>
      <c r="J389" s="105">
        <f t="shared" si="15"/>
        <v>0</v>
      </c>
      <c r="K389" s="120" t="str">
        <f t="shared" si="16"/>
        <v>00001067590100200000</v>
      </c>
      <c r="L389" s="108" t="s">
        <v>417</v>
      </c>
    </row>
    <row r="390" spans="1:12" ht="22.5">
      <c r="A390" s="101" t="s">
        <v>190</v>
      </c>
      <c r="B390" s="102" t="s">
        <v>7</v>
      </c>
      <c r="C390" s="103" t="s">
        <v>67</v>
      </c>
      <c r="D390" s="126" t="s">
        <v>307</v>
      </c>
      <c r="E390" s="126" t="s">
        <v>236</v>
      </c>
      <c r="F390" s="126" t="s">
        <v>192</v>
      </c>
      <c r="G390" s="131" t="s">
        <v>67</v>
      </c>
      <c r="H390" s="98">
        <v>30640.87</v>
      </c>
      <c r="I390" s="104">
        <v>30640.87</v>
      </c>
      <c r="J390" s="105">
        <f t="shared" si="15"/>
        <v>0</v>
      </c>
      <c r="K390" s="120" t="str">
        <f t="shared" si="16"/>
        <v>00001067590100240000</v>
      </c>
      <c r="L390" s="108" t="s">
        <v>418</v>
      </c>
    </row>
    <row r="391" spans="1:12" ht="22.5">
      <c r="A391" s="101" t="s">
        <v>202</v>
      </c>
      <c r="B391" s="102" t="s">
        <v>7</v>
      </c>
      <c r="C391" s="103" t="s">
        <v>67</v>
      </c>
      <c r="D391" s="126" t="s">
        <v>307</v>
      </c>
      <c r="E391" s="126" t="s">
        <v>236</v>
      </c>
      <c r="F391" s="126" t="s">
        <v>204</v>
      </c>
      <c r="G391" s="131" t="s">
        <v>67</v>
      </c>
      <c r="H391" s="98">
        <v>30640.87</v>
      </c>
      <c r="I391" s="104">
        <v>30640.87</v>
      </c>
      <c r="J391" s="105">
        <f t="shared" si="15"/>
        <v>0</v>
      </c>
      <c r="K391" s="120" t="str">
        <f t="shared" si="16"/>
        <v>00001067590100244000</v>
      </c>
      <c r="L391" s="108" t="s">
        <v>419</v>
      </c>
    </row>
    <row r="392" spans="1:12">
      <c r="A392" s="101" t="s">
        <v>257</v>
      </c>
      <c r="B392" s="102" t="s">
        <v>7</v>
      </c>
      <c r="C392" s="103" t="s">
        <v>67</v>
      </c>
      <c r="D392" s="126" t="s">
        <v>307</v>
      </c>
      <c r="E392" s="126" t="s">
        <v>236</v>
      </c>
      <c r="F392" s="126" t="s">
        <v>204</v>
      </c>
      <c r="G392" s="131" t="s">
        <v>258</v>
      </c>
      <c r="H392" s="98">
        <v>30640.87</v>
      </c>
      <c r="I392" s="104">
        <v>30640.87</v>
      </c>
      <c r="J392" s="105">
        <f t="shared" si="15"/>
        <v>0</v>
      </c>
      <c r="K392" s="120" t="str">
        <f t="shared" si="16"/>
        <v>00001067590100244300</v>
      </c>
      <c r="L392" s="108" t="s">
        <v>420</v>
      </c>
    </row>
    <row r="393" spans="1:12" s="85" customFormat="1">
      <c r="A393" s="80" t="s">
        <v>261</v>
      </c>
      <c r="B393" s="79" t="s">
        <v>7</v>
      </c>
      <c r="C393" s="123" t="s">
        <v>67</v>
      </c>
      <c r="D393" s="127" t="s">
        <v>307</v>
      </c>
      <c r="E393" s="127" t="s">
        <v>236</v>
      </c>
      <c r="F393" s="127" t="s">
        <v>204</v>
      </c>
      <c r="G393" s="124" t="s">
        <v>262</v>
      </c>
      <c r="H393" s="81">
        <v>30640.87</v>
      </c>
      <c r="I393" s="82">
        <v>30640.87</v>
      </c>
      <c r="J393" s="83">
        <f t="shared" si="15"/>
        <v>0</v>
      </c>
      <c r="K393" s="120" t="str">
        <f t="shared" si="16"/>
        <v>00001067590100244340</v>
      </c>
      <c r="L393" s="84" t="str">
        <f>C393 &amp; D393 &amp;E393 &amp; F393 &amp; G393</f>
        <v>00001067590100244340</v>
      </c>
    </row>
    <row r="394" spans="1:12">
      <c r="A394" s="101" t="s">
        <v>421</v>
      </c>
      <c r="B394" s="102" t="s">
        <v>7</v>
      </c>
      <c r="C394" s="103" t="s">
        <v>67</v>
      </c>
      <c r="D394" s="126" t="s">
        <v>422</v>
      </c>
      <c r="E394" s="126" t="s">
        <v>145</v>
      </c>
      <c r="F394" s="126" t="s">
        <v>67</v>
      </c>
      <c r="G394" s="131" t="s">
        <v>67</v>
      </c>
      <c r="H394" s="98">
        <v>10684004.390000001</v>
      </c>
      <c r="I394" s="104">
        <v>10287944.5</v>
      </c>
      <c r="J394" s="105">
        <f t="shared" si="15"/>
        <v>396059.89</v>
      </c>
      <c r="K394" s="120" t="str">
        <f t="shared" si="16"/>
        <v>00001130000000000000</v>
      </c>
      <c r="L394" s="108" t="s">
        <v>423</v>
      </c>
    </row>
    <row r="395" spans="1:12" ht="33.75">
      <c r="A395" s="101" t="s">
        <v>424</v>
      </c>
      <c r="B395" s="102" t="s">
        <v>7</v>
      </c>
      <c r="C395" s="103" t="s">
        <v>67</v>
      </c>
      <c r="D395" s="126" t="s">
        <v>422</v>
      </c>
      <c r="E395" s="126" t="s">
        <v>426</v>
      </c>
      <c r="F395" s="126" t="s">
        <v>67</v>
      </c>
      <c r="G395" s="131" t="s">
        <v>67</v>
      </c>
      <c r="H395" s="98">
        <v>504060</v>
      </c>
      <c r="I395" s="104">
        <v>504060</v>
      </c>
      <c r="J395" s="105">
        <f t="shared" si="15"/>
        <v>0</v>
      </c>
      <c r="K395" s="120" t="str">
        <f t="shared" si="16"/>
        <v>00001130400000000000</v>
      </c>
      <c r="L395" s="108" t="s">
        <v>425</v>
      </c>
    </row>
    <row r="396" spans="1:12">
      <c r="A396" s="101" t="s">
        <v>185</v>
      </c>
      <c r="B396" s="102" t="s">
        <v>7</v>
      </c>
      <c r="C396" s="103" t="s">
        <v>67</v>
      </c>
      <c r="D396" s="126" t="s">
        <v>422</v>
      </c>
      <c r="E396" s="126" t="s">
        <v>428</v>
      </c>
      <c r="F396" s="126" t="s">
        <v>67</v>
      </c>
      <c r="G396" s="131" t="s">
        <v>67</v>
      </c>
      <c r="H396" s="98">
        <v>504060</v>
      </c>
      <c r="I396" s="104">
        <v>504060</v>
      </c>
      <c r="J396" s="105">
        <f t="shared" si="15"/>
        <v>0</v>
      </c>
      <c r="K396" s="120" t="str">
        <f t="shared" si="16"/>
        <v>00001130409999000000</v>
      </c>
      <c r="L396" s="108" t="s">
        <v>427</v>
      </c>
    </row>
    <row r="397" spans="1:12" ht="22.5">
      <c r="A397" s="101" t="s">
        <v>188</v>
      </c>
      <c r="B397" s="102" t="s">
        <v>7</v>
      </c>
      <c r="C397" s="103" t="s">
        <v>67</v>
      </c>
      <c r="D397" s="126" t="s">
        <v>422</v>
      </c>
      <c r="E397" s="126" t="s">
        <v>428</v>
      </c>
      <c r="F397" s="126" t="s">
        <v>7</v>
      </c>
      <c r="G397" s="131" t="s">
        <v>67</v>
      </c>
      <c r="H397" s="98">
        <v>504060</v>
      </c>
      <c r="I397" s="104">
        <v>504060</v>
      </c>
      <c r="J397" s="105">
        <f t="shared" si="15"/>
        <v>0</v>
      </c>
      <c r="K397" s="120" t="str">
        <f t="shared" si="16"/>
        <v>00001130409999200000</v>
      </c>
      <c r="L397" s="108" t="s">
        <v>429</v>
      </c>
    </row>
    <row r="398" spans="1:12" ht="22.5">
      <c r="A398" s="101" t="s">
        <v>190</v>
      </c>
      <c r="B398" s="102" t="s">
        <v>7</v>
      </c>
      <c r="C398" s="103" t="s">
        <v>67</v>
      </c>
      <c r="D398" s="126" t="s">
        <v>422</v>
      </c>
      <c r="E398" s="126" t="s">
        <v>428</v>
      </c>
      <c r="F398" s="126" t="s">
        <v>192</v>
      </c>
      <c r="G398" s="131" t="s">
        <v>67</v>
      </c>
      <c r="H398" s="98">
        <v>504060</v>
      </c>
      <c r="I398" s="104">
        <v>504060</v>
      </c>
      <c r="J398" s="105">
        <f t="shared" si="15"/>
        <v>0</v>
      </c>
      <c r="K398" s="120" t="str">
        <f t="shared" si="16"/>
        <v>00001130409999240000</v>
      </c>
      <c r="L398" s="108" t="s">
        <v>430</v>
      </c>
    </row>
    <row r="399" spans="1:12" ht="22.5">
      <c r="A399" s="101" t="s">
        <v>202</v>
      </c>
      <c r="B399" s="102" t="s">
        <v>7</v>
      </c>
      <c r="C399" s="103" t="s">
        <v>67</v>
      </c>
      <c r="D399" s="126" t="s">
        <v>422</v>
      </c>
      <c r="E399" s="126" t="s">
        <v>428</v>
      </c>
      <c r="F399" s="126" t="s">
        <v>204</v>
      </c>
      <c r="G399" s="131" t="s">
        <v>67</v>
      </c>
      <c r="H399" s="98">
        <v>504060</v>
      </c>
      <c r="I399" s="104">
        <v>504060</v>
      </c>
      <c r="J399" s="105">
        <f t="shared" si="15"/>
        <v>0</v>
      </c>
      <c r="K399" s="120" t="str">
        <f t="shared" si="16"/>
        <v>00001130409999244000</v>
      </c>
      <c r="L399" s="108" t="s">
        <v>431</v>
      </c>
    </row>
    <row r="400" spans="1:12">
      <c r="A400" s="101" t="s">
        <v>164</v>
      </c>
      <c r="B400" s="102" t="s">
        <v>7</v>
      </c>
      <c r="C400" s="103" t="s">
        <v>67</v>
      </c>
      <c r="D400" s="126" t="s">
        <v>422</v>
      </c>
      <c r="E400" s="126" t="s">
        <v>428</v>
      </c>
      <c r="F400" s="126" t="s">
        <v>204</v>
      </c>
      <c r="G400" s="131" t="s">
        <v>7</v>
      </c>
      <c r="H400" s="98">
        <v>504060</v>
      </c>
      <c r="I400" s="104">
        <v>504060</v>
      </c>
      <c r="J400" s="105">
        <f t="shared" si="15"/>
        <v>0</v>
      </c>
      <c r="K400" s="120" t="str">
        <f t="shared" si="16"/>
        <v>00001130409999244200</v>
      </c>
      <c r="L400" s="108" t="s">
        <v>432</v>
      </c>
    </row>
    <row r="401" spans="1:12">
      <c r="A401" s="101" t="s">
        <v>198</v>
      </c>
      <c r="B401" s="102" t="s">
        <v>7</v>
      </c>
      <c r="C401" s="103" t="s">
        <v>67</v>
      </c>
      <c r="D401" s="126" t="s">
        <v>422</v>
      </c>
      <c r="E401" s="126" t="s">
        <v>428</v>
      </c>
      <c r="F401" s="126" t="s">
        <v>204</v>
      </c>
      <c r="G401" s="131" t="s">
        <v>199</v>
      </c>
      <c r="H401" s="98">
        <v>504060</v>
      </c>
      <c r="I401" s="104">
        <v>504060</v>
      </c>
      <c r="J401" s="105">
        <f t="shared" si="15"/>
        <v>0</v>
      </c>
      <c r="K401" s="120" t="str">
        <f t="shared" si="16"/>
        <v>00001130409999244220</v>
      </c>
      <c r="L401" s="108" t="s">
        <v>433</v>
      </c>
    </row>
    <row r="402" spans="1:12" s="85" customFormat="1">
      <c r="A402" s="80" t="s">
        <v>208</v>
      </c>
      <c r="B402" s="79" t="s">
        <v>7</v>
      </c>
      <c r="C402" s="123" t="s">
        <v>67</v>
      </c>
      <c r="D402" s="127" t="s">
        <v>422</v>
      </c>
      <c r="E402" s="127" t="s">
        <v>428</v>
      </c>
      <c r="F402" s="127" t="s">
        <v>204</v>
      </c>
      <c r="G402" s="124" t="s">
        <v>207</v>
      </c>
      <c r="H402" s="81">
        <v>504060</v>
      </c>
      <c r="I402" s="82">
        <v>504060</v>
      </c>
      <c r="J402" s="83">
        <f t="shared" si="15"/>
        <v>0</v>
      </c>
      <c r="K402" s="120" t="str">
        <f t="shared" si="16"/>
        <v>00001130409999244226</v>
      </c>
      <c r="L402" s="84" t="str">
        <f>C402 &amp; D402 &amp;E402 &amp; F402 &amp; G402</f>
        <v>00001130409999244226</v>
      </c>
    </row>
    <row r="403" spans="1:12" ht="33.75">
      <c r="A403" s="101" t="s">
        <v>182</v>
      </c>
      <c r="B403" s="102" t="s">
        <v>7</v>
      </c>
      <c r="C403" s="103" t="s">
        <v>67</v>
      </c>
      <c r="D403" s="126" t="s">
        <v>422</v>
      </c>
      <c r="E403" s="126" t="s">
        <v>184</v>
      </c>
      <c r="F403" s="126" t="s">
        <v>67</v>
      </c>
      <c r="G403" s="131" t="s">
        <v>67</v>
      </c>
      <c r="H403" s="98">
        <v>8461057.2300000004</v>
      </c>
      <c r="I403" s="104">
        <v>8227938.5999999996</v>
      </c>
      <c r="J403" s="105">
        <f t="shared" si="15"/>
        <v>233118.63</v>
      </c>
      <c r="K403" s="120" t="str">
        <f t="shared" si="16"/>
        <v>00001130500000000000</v>
      </c>
      <c r="L403" s="108" t="s">
        <v>434</v>
      </c>
    </row>
    <row r="404" spans="1:12" ht="22.5">
      <c r="A404" s="101" t="s">
        <v>435</v>
      </c>
      <c r="B404" s="102" t="s">
        <v>7</v>
      </c>
      <c r="C404" s="103" t="s">
        <v>67</v>
      </c>
      <c r="D404" s="126" t="s">
        <v>422</v>
      </c>
      <c r="E404" s="126" t="s">
        <v>437</v>
      </c>
      <c r="F404" s="126" t="s">
        <v>67</v>
      </c>
      <c r="G404" s="131" t="s">
        <v>67</v>
      </c>
      <c r="H404" s="98">
        <v>98200</v>
      </c>
      <c r="I404" s="104">
        <v>98200</v>
      </c>
      <c r="J404" s="105">
        <f t="shared" si="15"/>
        <v>0</v>
      </c>
      <c r="K404" s="120" t="str">
        <f t="shared" si="16"/>
        <v>00001130512313000000</v>
      </c>
      <c r="L404" s="108" t="s">
        <v>436</v>
      </c>
    </row>
    <row r="405" spans="1:12" ht="22.5">
      <c r="A405" s="101" t="s">
        <v>188</v>
      </c>
      <c r="B405" s="102" t="s">
        <v>7</v>
      </c>
      <c r="C405" s="103" t="s">
        <v>67</v>
      </c>
      <c r="D405" s="126" t="s">
        <v>422</v>
      </c>
      <c r="E405" s="126" t="s">
        <v>437</v>
      </c>
      <c r="F405" s="126" t="s">
        <v>7</v>
      </c>
      <c r="G405" s="131" t="s">
        <v>67</v>
      </c>
      <c r="H405" s="98">
        <v>98200</v>
      </c>
      <c r="I405" s="104">
        <v>98200</v>
      </c>
      <c r="J405" s="105">
        <f t="shared" si="15"/>
        <v>0</v>
      </c>
      <c r="K405" s="120" t="str">
        <f t="shared" si="16"/>
        <v>00001130512313200000</v>
      </c>
      <c r="L405" s="108" t="s">
        <v>438</v>
      </c>
    </row>
    <row r="406" spans="1:12" ht="22.5">
      <c r="A406" s="101" t="s">
        <v>190</v>
      </c>
      <c r="B406" s="102" t="s">
        <v>7</v>
      </c>
      <c r="C406" s="103" t="s">
        <v>67</v>
      </c>
      <c r="D406" s="126" t="s">
        <v>422</v>
      </c>
      <c r="E406" s="126" t="s">
        <v>437</v>
      </c>
      <c r="F406" s="126" t="s">
        <v>192</v>
      </c>
      <c r="G406" s="131" t="s">
        <v>67</v>
      </c>
      <c r="H406" s="98">
        <v>98200</v>
      </c>
      <c r="I406" s="104">
        <v>98200</v>
      </c>
      <c r="J406" s="105">
        <f t="shared" si="15"/>
        <v>0</v>
      </c>
      <c r="K406" s="120" t="str">
        <f t="shared" si="16"/>
        <v>00001130512313240000</v>
      </c>
      <c r="L406" s="108" t="s">
        <v>439</v>
      </c>
    </row>
    <row r="407" spans="1:12" ht="22.5">
      <c r="A407" s="101" t="s">
        <v>193</v>
      </c>
      <c r="B407" s="102" t="s">
        <v>7</v>
      </c>
      <c r="C407" s="103" t="s">
        <v>67</v>
      </c>
      <c r="D407" s="126" t="s">
        <v>422</v>
      </c>
      <c r="E407" s="126" t="s">
        <v>437</v>
      </c>
      <c r="F407" s="126" t="s">
        <v>195</v>
      </c>
      <c r="G407" s="131" t="s">
        <v>67</v>
      </c>
      <c r="H407" s="98">
        <v>98200</v>
      </c>
      <c r="I407" s="104">
        <v>98200</v>
      </c>
      <c r="J407" s="105">
        <f t="shared" si="15"/>
        <v>0</v>
      </c>
      <c r="K407" s="120" t="str">
        <f t="shared" si="16"/>
        <v>00001130512313242000</v>
      </c>
      <c r="L407" s="108" t="s">
        <v>440</v>
      </c>
    </row>
    <row r="408" spans="1:12">
      <c r="A408" s="101" t="s">
        <v>164</v>
      </c>
      <c r="B408" s="102" t="s">
        <v>7</v>
      </c>
      <c r="C408" s="103" t="s">
        <v>67</v>
      </c>
      <c r="D408" s="126" t="s">
        <v>422</v>
      </c>
      <c r="E408" s="126" t="s">
        <v>437</v>
      </c>
      <c r="F408" s="126" t="s">
        <v>195</v>
      </c>
      <c r="G408" s="131" t="s">
        <v>7</v>
      </c>
      <c r="H408" s="98">
        <v>98200</v>
      </c>
      <c r="I408" s="104">
        <v>98200</v>
      </c>
      <c r="J408" s="105">
        <f t="shared" si="15"/>
        <v>0</v>
      </c>
      <c r="K408" s="120" t="str">
        <f t="shared" si="16"/>
        <v>00001130512313242200</v>
      </c>
      <c r="L408" s="108" t="s">
        <v>441</v>
      </c>
    </row>
    <row r="409" spans="1:12">
      <c r="A409" s="101" t="s">
        <v>198</v>
      </c>
      <c r="B409" s="102" t="s">
        <v>7</v>
      </c>
      <c r="C409" s="103" t="s">
        <v>67</v>
      </c>
      <c r="D409" s="126" t="s">
        <v>422</v>
      </c>
      <c r="E409" s="126" t="s">
        <v>437</v>
      </c>
      <c r="F409" s="126" t="s">
        <v>195</v>
      </c>
      <c r="G409" s="131" t="s">
        <v>199</v>
      </c>
      <c r="H409" s="98">
        <v>98200</v>
      </c>
      <c r="I409" s="104">
        <v>98200</v>
      </c>
      <c r="J409" s="105">
        <f t="shared" si="15"/>
        <v>0</v>
      </c>
      <c r="K409" s="120" t="str">
        <f t="shared" si="16"/>
        <v>00001130512313242220</v>
      </c>
      <c r="L409" s="108" t="s">
        <v>442</v>
      </c>
    </row>
    <row r="410" spans="1:12" s="85" customFormat="1">
      <c r="A410" s="80" t="s">
        <v>208</v>
      </c>
      <c r="B410" s="79" t="s">
        <v>7</v>
      </c>
      <c r="C410" s="123" t="s">
        <v>67</v>
      </c>
      <c r="D410" s="127" t="s">
        <v>422</v>
      </c>
      <c r="E410" s="127" t="s">
        <v>437</v>
      </c>
      <c r="F410" s="127" t="s">
        <v>195</v>
      </c>
      <c r="G410" s="124" t="s">
        <v>207</v>
      </c>
      <c r="H410" s="81">
        <v>98200</v>
      </c>
      <c r="I410" s="82">
        <v>98200</v>
      </c>
      <c r="J410" s="83">
        <f t="shared" si="15"/>
        <v>0</v>
      </c>
      <c r="K410" s="120" t="str">
        <f t="shared" si="16"/>
        <v>00001130512313242226</v>
      </c>
      <c r="L410" s="84" t="str">
        <f>C410 &amp; D410 &amp;E410 &amp; F410 &amp; G410</f>
        <v>00001130512313242226</v>
      </c>
    </row>
    <row r="411" spans="1:12">
      <c r="A411" s="101" t="s">
        <v>443</v>
      </c>
      <c r="B411" s="102" t="s">
        <v>7</v>
      </c>
      <c r="C411" s="103" t="s">
        <v>67</v>
      </c>
      <c r="D411" s="126" t="s">
        <v>422</v>
      </c>
      <c r="E411" s="126" t="s">
        <v>445</v>
      </c>
      <c r="F411" s="126" t="s">
        <v>67</v>
      </c>
      <c r="G411" s="131" t="s">
        <v>67</v>
      </c>
      <c r="H411" s="98">
        <v>5993946</v>
      </c>
      <c r="I411" s="104">
        <v>5993946</v>
      </c>
      <c r="J411" s="105">
        <f t="shared" si="15"/>
        <v>0</v>
      </c>
      <c r="K411" s="120" t="str">
        <f t="shared" si="16"/>
        <v>00001130532601000000</v>
      </c>
      <c r="L411" s="108" t="s">
        <v>444</v>
      </c>
    </row>
    <row r="412" spans="1:12" ht="22.5">
      <c r="A412" s="101" t="s">
        <v>447</v>
      </c>
      <c r="B412" s="102" t="s">
        <v>7</v>
      </c>
      <c r="C412" s="103" t="s">
        <v>67</v>
      </c>
      <c r="D412" s="126" t="s">
        <v>422</v>
      </c>
      <c r="E412" s="126" t="s">
        <v>445</v>
      </c>
      <c r="F412" s="126" t="s">
        <v>448</v>
      </c>
      <c r="G412" s="131" t="s">
        <v>67</v>
      </c>
      <c r="H412" s="98">
        <v>5993946</v>
      </c>
      <c r="I412" s="104">
        <v>5993946</v>
      </c>
      <c r="J412" s="105">
        <f t="shared" si="15"/>
        <v>0</v>
      </c>
      <c r="K412" s="120" t="str">
        <f t="shared" si="16"/>
        <v>00001130532601600000</v>
      </c>
      <c r="L412" s="108" t="s">
        <v>446</v>
      </c>
    </row>
    <row r="413" spans="1:12">
      <c r="A413" s="101" t="s">
        <v>449</v>
      </c>
      <c r="B413" s="102" t="s">
        <v>7</v>
      </c>
      <c r="C413" s="103" t="s">
        <v>67</v>
      </c>
      <c r="D413" s="126" t="s">
        <v>422</v>
      </c>
      <c r="E413" s="126" t="s">
        <v>445</v>
      </c>
      <c r="F413" s="126" t="s">
        <v>451</v>
      </c>
      <c r="G413" s="131" t="s">
        <v>67</v>
      </c>
      <c r="H413" s="98">
        <v>5993946</v>
      </c>
      <c r="I413" s="104">
        <v>5993946</v>
      </c>
      <c r="J413" s="105">
        <f t="shared" si="15"/>
        <v>0</v>
      </c>
      <c r="K413" s="120" t="str">
        <f t="shared" si="16"/>
        <v>00001130532601610000</v>
      </c>
      <c r="L413" s="108" t="s">
        <v>450</v>
      </c>
    </row>
    <row r="414" spans="1:12" ht="45">
      <c r="A414" s="101" t="s">
        <v>452</v>
      </c>
      <c r="B414" s="102" t="s">
        <v>7</v>
      </c>
      <c r="C414" s="103" t="s">
        <v>67</v>
      </c>
      <c r="D414" s="126" t="s">
        <v>422</v>
      </c>
      <c r="E414" s="126" t="s">
        <v>445</v>
      </c>
      <c r="F414" s="126" t="s">
        <v>454</v>
      </c>
      <c r="G414" s="131" t="s">
        <v>67</v>
      </c>
      <c r="H414" s="98">
        <v>5993946</v>
      </c>
      <c r="I414" s="104">
        <v>5993946</v>
      </c>
      <c r="J414" s="105">
        <f t="shared" ref="J414:J477" si="17">H414-I414</f>
        <v>0</v>
      </c>
      <c r="K414" s="120" t="str">
        <f t="shared" ref="K414:K477" si="18">C414 &amp; D414 &amp;E414 &amp; F414 &amp; G414</f>
        <v>00001130532601611000</v>
      </c>
      <c r="L414" s="108" t="s">
        <v>453</v>
      </c>
    </row>
    <row r="415" spans="1:12">
      <c r="A415" s="101" t="s">
        <v>164</v>
      </c>
      <c r="B415" s="102" t="s">
        <v>7</v>
      </c>
      <c r="C415" s="103" t="s">
        <v>67</v>
      </c>
      <c r="D415" s="126" t="s">
        <v>422</v>
      </c>
      <c r="E415" s="126" t="s">
        <v>445</v>
      </c>
      <c r="F415" s="126" t="s">
        <v>454</v>
      </c>
      <c r="G415" s="131" t="s">
        <v>7</v>
      </c>
      <c r="H415" s="98">
        <v>5993946</v>
      </c>
      <c r="I415" s="104">
        <v>5993946</v>
      </c>
      <c r="J415" s="105">
        <f t="shared" si="17"/>
        <v>0</v>
      </c>
      <c r="K415" s="120" t="str">
        <f t="shared" si="18"/>
        <v>00001130532601611200</v>
      </c>
      <c r="L415" s="108" t="s">
        <v>455</v>
      </c>
    </row>
    <row r="416" spans="1:12">
      <c r="A416" s="101" t="s">
        <v>456</v>
      </c>
      <c r="B416" s="102" t="s">
        <v>7</v>
      </c>
      <c r="C416" s="103" t="s">
        <v>67</v>
      </c>
      <c r="D416" s="126" t="s">
        <v>422</v>
      </c>
      <c r="E416" s="126" t="s">
        <v>445</v>
      </c>
      <c r="F416" s="126" t="s">
        <v>454</v>
      </c>
      <c r="G416" s="131" t="s">
        <v>192</v>
      </c>
      <c r="H416" s="98">
        <v>5993946</v>
      </c>
      <c r="I416" s="104">
        <v>5993946</v>
      </c>
      <c r="J416" s="105">
        <f t="shared" si="17"/>
        <v>0</v>
      </c>
      <c r="K416" s="120" t="str">
        <f t="shared" si="18"/>
        <v>00001130532601611240</v>
      </c>
      <c r="L416" s="108" t="s">
        <v>457</v>
      </c>
    </row>
    <row r="417" spans="1:12" s="85" customFormat="1" ht="22.5">
      <c r="A417" s="80" t="s">
        <v>458</v>
      </c>
      <c r="B417" s="79" t="s">
        <v>7</v>
      </c>
      <c r="C417" s="123" t="s">
        <v>67</v>
      </c>
      <c r="D417" s="127" t="s">
        <v>422</v>
      </c>
      <c r="E417" s="127" t="s">
        <v>445</v>
      </c>
      <c r="F417" s="127" t="s">
        <v>454</v>
      </c>
      <c r="G417" s="124" t="s">
        <v>459</v>
      </c>
      <c r="H417" s="81">
        <v>5993946</v>
      </c>
      <c r="I417" s="82">
        <v>5993946</v>
      </c>
      <c r="J417" s="83">
        <f t="shared" si="17"/>
        <v>0</v>
      </c>
      <c r="K417" s="120" t="str">
        <f t="shared" si="18"/>
        <v>00001130532601611241</v>
      </c>
      <c r="L417" s="84" t="str">
        <f>C417 &amp; D417 &amp;E417 &amp; F417 &amp; G417</f>
        <v>00001130532601611241</v>
      </c>
    </row>
    <row r="418" spans="1:12" ht="22.5">
      <c r="A418" s="101" t="s">
        <v>460</v>
      </c>
      <c r="B418" s="102" t="s">
        <v>7</v>
      </c>
      <c r="C418" s="103" t="s">
        <v>67</v>
      </c>
      <c r="D418" s="126" t="s">
        <v>422</v>
      </c>
      <c r="E418" s="126" t="s">
        <v>462</v>
      </c>
      <c r="F418" s="126" t="s">
        <v>67</v>
      </c>
      <c r="G418" s="131" t="s">
        <v>67</v>
      </c>
      <c r="H418" s="98">
        <v>444189.38</v>
      </c>
      <c r="I418" s="104">
        <v>397565.66</v>
      </c>
      <c r="J418" s="105">
        <f t="shared" si="17"/>
        <v>46623.72</v>
      </c>
      <c r="K418" s="120" t="str">
        <f t="shared" si="18"/>
        <v>00001130532699000000</v>
      </c>
      <c r="L418" s="108" t="s">
        <v>461</v>
      </c>
    </row>
    <row r="419" spans="1:12" ht="22.5">
      <c r="A419" s="101" t="s">
        <v>447</v>
      </c>
      <c r="B419" s="102" t="s">
        <v>7</v>
      </c>
      <c r="C419" s="103" t="s">
        <v>67</v>
      </c>
      <c r="D419" s="126" t="s">
        <v>422</v>
      </c>
      <c r="E419" s="126" t="s">
        <v>462</v>
      </c>
      <c r="F419" s="126" t="s">
        <v>448</v>
      </c>
      <c r="G419" s="131" t="s">
        <v>67</v>
      </c>
      <c r="H419" s="98">
        <v>444189.38</v>
      </c>
      <c r="I419" s="104">
        <v>397565.66</v>
      </c>
      <c r="J419" s="105">
        <f t="shared" si="17"/>
        <v>46623.72</v>
      </c>
      <c r="K419" s="120" t="str">
        <f t="shared" si="18"/>
        <v>00001130532699600000</v>
      </c>
      <c r="L419" s="108" t="s">
        <v>463</v>
      </c>
    </row>
    <row r="420" spans="1:12">
      <c r="A420" s="101" t="s">
        <v>449</v>
      </c>
      <c r="B420" s="102" t="s">
        <v>7</v>
      </c>
      <c r="C420" s="103" t="s">
        <v>67</v>
      </c>
      <c r="D420" s="126" t="s">
        <v>422</v>
      </c>
      <c r="E420" s="126" t="s">
        <v>462</v>
      </c>
      <c r="F420" s="126" t="s">
        <v>451</v>
      </c>
      <c r="G420" s="131" t="s">
        <v>67</v>
      </c>
      <c r="H420" s="98">
        <v>444189.38</v>
      </c>
      <c r="I420" s="104">
        <v>397565.66</v>
      </c>
      <c r="J420" s="105">
        <f t="shared" si="17"/>
        <v>46623.72</v>
      </c>
      <c r="K420" s="120" t="str">
        <f t="shared" si="18"/>
        <v>00001130532699610000</v>
      </c>
      <c r="L420" s="108" t="s">
        <v>464</v>
      </c>
    </row>
    <row r="421" spans="1:12" ht="45">
      <c r="A421" s="101" t="s">
        <v>452</v>
      </c>
      <c r="B421" s="102" t="s">
        <v>7</v>
      </c>
      <c r="C421" s="103" t="s">
        <v>67</v>
      </c>
      <c r="D421" s="126" t="s">
        <v>422</v>
      </c>
      <c r="E421" s="126" t="s">
        <v>462</v>
      </c>
      <c r="F421" s="126" t="s">
        <v>454</v>
      </c>
      <c r="G421" s="131" t="s">
        <v>67</v>
      </c>
      <c r="H421" s="98">
        <v>444189.38</v>
      </c>
      <c r="I421" s="104">
        <v>397565.66</v>
      </c>
      <c r="J421" s="105">
        <f t="shared" si="17"/>
        <v>46623.72</v>
      </c>
      <c r="K421" s="120" t="str">
        <f t="shared" si="18"/>
        <v>00001130532699611000</v>
      </c>
      <c r="L421" s="108" t="s">
        <v>465</v>
      </c>
    </row>
    <row r="422" spans="1:12">
      <c r="A422" s="101" t="s">
        <v>164</v>
      </c>
      <c r="B422" s="102" t="s">
        <v>7</v>
      </c>
      <c r="C422" s="103" t="s">
        <v>67</v>
      </c>
      <c r="D422" s="126" t="s">
        <v>422</v>
      </c>
      <c r="E422" s="126" t="s">
        <v>462</v>
      </c>
      <c r="F422" s="126" t="s">
        <v>454</v>
      </c>
      <c r="G422" s="131" t="s">
        <v>7</v>
      </c>
      <c r="H422" s="98">
        <v>444189.38</v>
      </c>
      <c r="I422" s="104">
        <v>397565.66</v>
      </c>
      <c r="J422" s="105">
        <f t="shared" si="17"/>
        <v>46623.72</v>
      </c>
      <c r="K422" s="120" t="str">
        <f t="shared" si="18"/>
        <v>00001130532699611200</v>
      </c>
      <c r="L422" s="108" t="s">
        <v>466</v>
      </c>
    </row>
    <row r="423" spans="1:12">
      <c r="A423" s="101" t="s">
        <v>456</v>
      </c>
      <c r="B423" s="102" t="s">
        <v>7</v>
      </c>
      <c r="C423" s="103" t="s">
        <v>67</v>
      </c>
      <c r="D423" s="126" t="s">
        <v>422</v>
      </c>
      <c r="E423" s="126" t="s">
        <v>462</v>
      </c>
      <c r="F423" s="126" t="s">
        <v>454</v>
      </c>
      <c r="G423" s="131" t="s">
        <v>192</v>
      </c>
      <c r="H423" s="98">
        <v>444189.38</v>
      </c>
      <c r="I423" s="104">
        <v>397565.66</v>
      </c>
      <c r="J423" s="105">
        <f t="shared" si="17"/>
        <v>46623.72</v>
      </c>
      <c r="K423" s="120" t="str">
        <f t="shared" si="18"/>
        <v>00001130532699611240</v>
      </c>
      <c r="L423" s="108" t="s">
        <v>467</v>
      </c>
    </row>
    <row r="424" spans="1:12" s="85" customFormat="1" ht="22.5">
      <c r="A424" s="80" t="s">
        <v>458</v>
      </c>
      <c r="B424" s="79" t="s">
        <v>7</v>
      </c>
      <c r="C424" s="123" t="s">
        <v>67</v>
      </c>
      <c r="D424" s="127" t="s">
        <v>422</v>
      </c>
      <c r="E424" s="127" t="s">
        <v>462</v>
      </c>
      <c r="F424" s="127" t="s">
        <v>454</v>
      </c>
      <c r="G424" s="124" t="s">
        <v>459</v>
      </c>
      <c r="H424" s="81">
        <v>444189.38</v>
      </c>
      <c r="I424" s="82">
        <v>397565.66</v>
      </c>
      <c r="J424" s="83">
        <f t="shared" si="17"/>
        <v>46623.72</v>
      </c>
      <c r="K424" s="120" t="str">
        <f t="shared" si="18"/>
        <v>00001130532699611241</v>
      </c>
      <c r="L424" s="84" t="str">
        <f>C424 &amp; D424 &amp;E424 &amp; F424 &amp; G424</f>
        <v>00001130532699611241</v>
      </c>
    </row>
    <row r="425" spans="1:12" ht="45">
      <c r="A425" s="101" t="s">
        <v>468</v>
      </c>
      <c r="B425" s="102" t="s">
        <v>7</v>
      </c>
      <c r="C425" s="103" t="s">
        <v>67</v>
      </c>
      <c r="D425" s="126" t="s">
        <v>422</v>
      </c>
      <c r="E425" s="126" t="s">
        <v>470</v>
      </c>
      <c r="F425" s="126" t="s">
        <v>67</v>
      </c>
      <c r="G425" s="131" t="s">
        <v>67</v>
      </c>
      <c r="H425" s="98">
        <v>136000</v>
      </c>
      <c r="I425" s="104">
        <v>136000</v>
      </c>
      <c r="J425" s="105">
        <f t="shared" si="17"/>
        <v>0</v>
      </c>
      <c r="K425" s="120" t="str">
        <f t="shared" si="18"/>
        <v>00001130537028000000</v>
      </c>
      <c r="L425" s="108" t="s">
        <v>469</v>
      </c>
    </row>
    <row r="426" spans="1:12" ht="22.5">
      <c r="A426" s="101" t="s">
        <v>447</v>
      </c>
      <c r="B426" s="102" t="s">
        <v>7</v>
      </c>
      <c r="C426" s="103" t="s">
        <v>67</v>
      </c>
      <c r="D426" s="126" t="s">
        <v>422</v>
      </c>
      <c r="E426" s="126" t="s">
        <v>470</v>
      </c>
      <c r="F426" s="126" t="s">
        <v>448</v>
      </c>
      <c r="G426" s="131" t="s">
        <v>67</v>
      </c>
      <c r="H426" s="98">
        <v>136000</v>
      </c>
      <c r="I426" s="104">
        <v>136000</v>
      </c>
      <c r="J426" s="105">
        <f t="shared" si="17"/>
        <v>0</v>
      </c>
      <c r="K426" s="120" t="str">
        <f t="shared" si="18"/>
        <v>00001130537028600000</v>
      </c>
      <c r="L426" s="108" t="s">
        <v>471</v>
      </c>
    </row>
    <row r="427" spans="1:12">
      <c r="A427" s="101" t="s">
        <v>449</v>
      </c>
      <c r="B427" s="102" t="s">
        <v>7</v>
      </c>
      <c r="C427" s="103" t="s">
        <v>67</v>
      </c>
      <c r="D427" s="126" t="s">
        <v>422</v>
      </c>
      <c r="E427" s="126" t="s">
        <v>470</v>
      </c>
      <c r="F427" s="126" t="s">
        <v>451</v>
      </c>
      <c r="G427" s="131" t="s">
        <v>67</v>
      </c>
      <c r="H427" s="98">
        <v>136000</v>
      </c>
      <c r="I427" s="104">
        <v>136000</v>
      </c>
      <c r="J427" s="105">
        <f t="shared" si="17"/>
        <v>0</v>
      </c>
      <c r="K427" s="120" t="str">
        <f t="shared" si="18"/>
        <v>00001130537028610000</v>
      </c>
      <c r="L427" s="108" t="s">
        <v>472</v>
      </c>
    </row>
    <row r="428" spans="1:12" ht="45">
      <c r="A428" s="101" t="s">
        <v>452</v>
      </c>
      <c r="B428" s="102" t="s">
        <v>7</v>
      </c>
      <c r="C428" s="103" t="s">
        <v>67</v>
      </c>
      <c r="D428" s="126" t="s">
        <v>422</v>
      </c>
      <c r="E428" s="126" t="s">
        <v>470</v>
      </c>
      <c r="F428" s="126" t="s">
        <v>454</v>
      </c>
      <c r="G428" s="131" t="s">
        <v>67</v>
      </c>
      <c r="H428" s="98">
        <v>136000</v>
      </c>
      <c r="I428" s="104">
        <v>136000</v>
      </c>
      <c r="J428" s="105">
        <f t="shared" si="17"/>
        <v>0</v>
      </c>
      <c r="K428" s="120" t="str">
        <f t="shared" si="18"/>
        <v>00001130537028611000</v>
      </c>
      <c r="L428" s="108" t="s">
        <v>473</v>
      </c>
    </row>
    <row r="429" spans="1:12">
      <c r="A429" s="101" t="s">
        <v>164</v>
      </c>
      <c r="B429" s="102" t="s">
        <v>7</v>
      </c>
      <c r="C429" s="103" t="s">
        <v>67</v>
      </c>
      <c r="D429" s="126" t="s">
        <v>422</v>
      </c>
      <c r="E429" s="126" t="s">
        <v>470</v>
      </c>
      <c r="F429" s="126" t="s">
        <v>454</v>
      </c>
      <c r="G429" s="131" t="s">
        <v>7</v>
      </c>
      <c r="H429" s="98">
        <v>136000</v>
      </c>
      <c r="I429" s="104">
        <v>136000</v>
      </c>
      <c r="J429" s="105">
        <f t="shared" si="17"/>
        <v>0</v>
      </c>
      <c r="K429" s="120" t="str">
        <f t="shared" si="18"/>
        <v>00001130537028611200</v>
      </c>
      <c r="L429" s="108" t="s">
        <v>474</v>
      </c>
    </row>
    <row r="430" spans="1:12">
      <c r="A430" s="101" t="s">
        <v>456</v>
      </c>
      <c r="B430" s="102" t="s">
        <v>7</v>
      </c>
      <c r="C430" s="103" t="s">
        <v>67</v>
      </c>
      <c r="D430" s="126" t="s">
        <v>422</v>
      </c>
      <c r="E430" s="126" t="s">
        <v>470</v>
      </c>
      <c r="F430" s="126" t="s">
        <v>454</v>
      </c>
      <c r="G430" s="131" t="s">
        <v>192</v>
      </c>
      <c r="H430" s="98">
        <v>136000</v>
      </c>
      <c r="I430" s="104">
        <v>136000</v>
      </c>
      <c r="J430" s="105">
        <f t="shared" si="17"/>
        <v>0</v>
      </c>
      <c r="K430" s="120" t="str">
        <f t="shared" si="18"/>
        <v>00001130537028611240</v>
      </c>
      <c r="L430" s="108" t="s">
        <v>475</v>
      </c>
    </row>
    <row r="431" spans="1:12" s="85" customFormat="1" ht="22.5">
      <c r="A431" s="80" t="s">
        <v>458</v>
      </c>
      <c r="B431" s="79" t="s">
        <v>7</v>
      </c>
      <c r="C431" s="123" t="s">
        <v>67</v>
      </c>
      <c r="D431" s="127" t="s">
        <v>422</v>
      </c>
      <c r="E431" s="127" t="s">
        <v>470</v>
      </c>
      <c r="F431" s="127" t="s">
        <v>454</v>
      </c>
      <c r="G431" s="124" t="s">
        <v>459</v>
      </c>
      <c r="H431" s="81">
        <v>136000</v>
      </c>
      <c r="I431" s="82">
        <v>136000</v>
      </c>
      <c r="J431" s="83">
        <f t="shared" si="17"/>
        <v>0</v>
      </c>
      <c r="K431" s="120" t="str">
        <f t="shared" si="18"/>
        <v>00001130537028611241</v>
      </c>
      <c r="L431" s="84" t="str">
        <f>C431 &amp; D431 &amp;E431 &amp; F431 &amp; G431</f>
        <v>00001130537028611241</v>
      </c>
    </row>
    <row r="432" spans="1:12" ht="22.5">
      <c r="A432" s="101" t="s">
        <v>476</v>
      </c>
      <c r="B432" s="102" t="s">
        <v>7</v>
      </c>
      <c r="C432" s="103" t="s">
        <v>67</v>
      </c>
      <c r="D432" s="126" t="s">
        <v>422</v>
      </c>
      <c r="E432" s="126" t="s">
        <v>478</v>
      </c>
      <c r="F432" s="126" t="s">
        <v>67</v>
      </c>
      <c r="G432" s="131" t="s">
        <v>67</v>
      </c>
      <c r="H432" s="98">
        <v>1228721.8500000001</v>
      </c>
      <c r="I432" s="104">
        <v>1042226.94</v>
      </c>
      <c r="J432" s="105">
        <f t="shared" si="17"/>
        <v>186494.91</v>
      </c>
      <c r="K432" s="120" t="str">
        <f t="shared" si="18"/>
        <v>00001130537230000000</v>
      </c>
      <c r="L432" s="108" t="s">
        <v>477</v>
      </c>
    </row>
    <row r="433" spans="1:12" ht="22.5">
      <c r="A433" s="101" t="s">
        <v>447</v>
      </c>
      <c r="B433" s="102" t="s">
        <v>7</v>
      </c>
      <c r="C433" s="103" t="s">
        <v>67</v>
      </c>
      <c r="D433" s="126" t="s">
        <v>422</v>
      </c>
      <c r="E433" s="126" t="s">
        <v>478</v>
      </c>
      <c r="F433" s="126" t="s">
        <v>448</v>
      </c>
      <c r="G433" s="131" t="s">
        <v>67</v>
      </c>
      <c r="H433" s="98">
        <v>1228721.8500000001</v>
      </c>
      <c r="I433" s="104">
        <v>1042226.94</v>
      </c>
      <c r="J433" s="105">
        <f t="shared" si="17"/>
        <v>186494.91</v>
      </c>
      <c r="K433" s="120" t="str">
        <f t="shared" si="18"/>
        <v>00001130537230600000</v>
      </c>
      <c r="L433" s="108" t="s">
        <v>479</v>
      </c>
    </row>
    <row r="434" spans="1:12">
      <c r="A434" s="101" t="s">
        <v>449</v>
      </c>
      <c r="B434" s="102" t="s">
        <v>7</v>
      </c>
      <c r="C434" s="103" t="s">
        <v>67</v>
      </c>
      <c r="D434" s="126" t="s">
        <v>422</v>
      </c>
      <c r="E434" s="126" t="s">
        <v>478</v>
      </c>
      <c r="F434" s="126" t="s">
        <v>451</v>
      </c>
      <c r="G434" s="131" t="s">
        <v>67</v>
      </c>
      <c r="H434" s="98">
        <v>1228721.8500000001</v>
      </c>
      <c r="I434" s="104">
        <v>1042226.94</v>
      </c>
      <c r="J434" s="105">
        <f t="shared" si="17"/>
        <v>186494.91</v>
      </c>
      <c r="K434" s="120" t="str">
        <f t="shared" si="18"/>
        <v>00001130537230610000</v>
      </c>
      <c r="L434" s="108" t="s">
        <v>480</v>
      </c>
    </row>
    <row r="435" spans="1:12" ht="45">
      <c r="A435" s="101" t="s">
        <v>452</v>
      </c>
      <c r="B435" s="102" t="s">
        <v>7</v>
      </c>
      <c r="C435" s="103" t="s">
        <v>67</v>
      </c>
      <c r="D435" s="126" t="s">
        <v>422</v>
      </c>
      <c r="E435" s="126" t="s">
        <v>478</v>
      </c>
      <c r="F435" s="126" t="s">
        <v>454</v>
      </c>
      <c r="G435" s="131" t="s">
        <v>67</v>
      </c>
      <c r="H435" s="98">
        <v>1228721.8500000001</v>
      </c>
      <c r="I435" s="104">
        <v>1042226.94</v>
      </c>
      <c r="J435" s="105">
        <f t="shared" si="17"/>
        <v>186494.91</v>
      </c>
      <c r="K435" s="120" t="str">
        <f t="shared" si="18"/>
        <v>00001130537230611000</v>
      </c>
      <c r="L435" s="108" t="s">
        <v>481</v>
      </c>
    </row>
    <row r="436" spans="1:12">
      <c r="A436" s="101" t="s">
        <v>164</v>
      </c>
      <c r="B436" s="102" t="s">
        <v>7</v>
      </c>
      <c r="C436" s="103" t="s">
        <v>67</v>
      </c>
      <c r="D436" s="126" t="s">
        <v>422</v>
      </c>
      <c r="E436" s="126" t="s">
        <v>478</v>
      </c>
      <c r="F436" s="126" t="s">
        <v>454</v>
      </c>
      <c r="G436" s="131" t="s">
        <v>7</v>
      </c>
      <c r="H436" s="98">
        <v>1228721.8500000001</v>
      </c>
      <c r="I436" s="104">
        <v>1042226.94</v>
      </c>
      <c r="J436" s="105">
        <f t="shared" si="17"/>
        <v>186494.91</v>
      </c>
      <c r="K436" s="120" t="str">
        <f t="shared" si="18"/>
        <v>00001130537230611200</v>
      </c>
      <c r="L436" s="108" t="s">
        <v>482</v>
      </c>
    </row>
    <row r="437" spans="1:12">
      <c r="A437" s="101" t="s">
        <v>456</v>
      </c>
      <c r="B437" s="102" t="s">
        <v>7</v>
      </c>
      <c r="C437" s="103" t="s">
        <v>67</v>
      </c>
      <c r="D437" s="126" t="s">
        <v>422</v>
      </c>
      <c r="E437" s="126" t="s">
        <v>478</v>
      </c>
      <c r="F437" s="126" t="s">
        <v>454</v>
      </c>
      <c r="G437" s="131" t="s">
        <v>192</v>
      </c>
      <c r="H437" s="98">
        <v>1228721.8500000001</v>
      </c>
      <c r="I437" s="104">
        <v>1042226.94</v>
      </c>
      <c r="J437" s="105">
        <f t="shared" si="17"/>
        <v>186494.91</v>
      </c>
      <c r="K437" s="120" t="str">
        <f t="shared" si="18"/>
        <v>00001130537230611240</v>
      </c>
      <c r="L437" s="108" t="s">
        <v>483</v>
      </c>
    </row>
    <row r="438" spans="1:12" s="85" customFormat="1" ht="22.5">
      <c r="A438" s="80" t="s">
        <v>458</v>
      </c>
      <c r="B438" s="79" t="s">
        <v>7</v>
      </c>
      <c r="C438" s="123" t="s">
        <v>67</v>
      </c>
      <c r="D438" s="127" t="s">
        <v>422</v>
      </c>
      <c r="E438" s="127" t="s">
        <v>478</v>
      </c>
      <c r="F438" s="127" t="s">
        <v>454</v>
      </c>
      <c r="G438" s="124" t="s">
        <v>459</v>
      </c>
      <c r="H438" s="81">
        <v>1228721.8500000001</v>
      </c>
      <c r="I438" s="82">
        <v>1042226.94</v>
      </c>
      <c r="J438" s="83">
        <f t="shared" si="17"/>
        <v>186494.91</v>
      </c>
      <c r="K438" s="120" t="str">
        <f t="shared" si="18"/>
        <v>00001130537230611241</v>
      </c>
      <c r="L438" s="84" t="str">
        <f>C438 &amp; D438 &amp;E438 &amp; F438 &amp; G438</f>
        <v>00001130537230611241</v>
      </c>
    </row>
    <row r="439" spans="1:12">
      <c r="A439" s="101" t="s">
        <v>484</v>
      </c>
      <c r="B439" s="102" t="s">
        <v>7</v>
      </c>
      <c r="C439" s="103" t="s">
        <v>67</v>
      </c>
      <c r="D439" s="126" t="s">
        <v>422</v>
      </c>
      <c r="E439" s="126" t="s">
        <v>486</v>
      </c>
      <c r="F439" s="126" t="s">
        <v>67</v>
      </c>
      <c r="G439" s="131" t="s">
        <v>67</v>
      </c>
      <c r="H439" s="98">
        <v>560000</v>
      </c>
      <c r="I439" s="104">
        <v>560000</v>
      </c>
      <c r="J439" s="105">
        <f t="shared" si="17"/>
        <v>0</v>
      </c>
      <c r="K439" s="120" t="str">
        <f t="shared" si="18"/>
        <v>00001130539998000000</v>
      </c>
      <c r="L439" s="108" t="s">
        <v>485</v>
      </c>
    </row>
    <row r="440" spans="1:12" ht="22.5">
      <c r="A440" s="101" t="s">
        <v>447</v>
      </c>
      <c r="B440" s="102" t="s">
        <v>7</v>
      </c>
      <c r="C440" s="103" t="s">
        <v>67</v>
      </c>
      <c r="D440" s="126" t="s">
        <v>422</v>
      </c>
      <c r="E440" s="126" t="s">
        <v>486</v>
      </c>
      <c r="F440" s="126" t="s">
        <v>448</v>
      </c>
      <c r="G440" s="131" t="s">
        <v>67</v>
      </c>
      <c r="H440" s="98">
        <v>560000</v>
      </c>
      <c r="I440" s="104">
        <v>560000</v>
      </c>
      <c r="J440" s="105">
        <f t="shared" si="17"/>
        <v>0</v>
      </c>
      <c r="K440" s="120" t="str">
        <f t="shared" si="18"/>
        <v>00001130539998600000</v>
      </c>
      <c r="L440" s="108" t="s">
        <v>487</v>
      </c>
    </row>
    <row r="441" spans="1:12">
      <c r="A441" s="101" t="s">
        <v>449</v>
      </c>
      <c r="B441" s="102" t="s">
        <v>7</v>
      </c>
      <c r="C441" s="103" t="s">
        <v>67</v>
      </c>
      <c r="D441" s="126" t="s">
        <v>422</v>
      </c>
      <c r="E441" s="126" t="s">
        <v>486</v>
      </c>
      <c r="F441" s="126" t="s">
        <v>451</v>
      </c>
      <c r="G441" s="131" t="s">
        <v>67</v>
      </c>
      <c r="H441" s="98">
        <v>560000</v>
      </c>
      <c r="I441" s="104">
        <v>560000</v>
      </c>
      <c r="J441" s="105">
        <f t="shared" si="17"/>
        <v>0</v>
      </c>
      <c r="K441" s="120" t="str">
        <f t="shared" si="18"/>
        <v>00001130539998610000</v>
      </c>
      <c r="L441" s="108" t="s">
        <v>488</v>
      </c>
    </row>
    <row r="442" spans="1:12">
      <c r="A442" s="101" t="s">
        <v>489</v>
      </c>
      <c r="B442" s="102" t="s">
        <v>7</v>
      </c>
      <c r="C442" s="103" t="s">
        <v>67</v>
      </c>
      <c r="D442" s="126" t="s">
        <v>422</v>
      </c>
      <c r="E442" s="126" t="s">
        <v>486</v>
      </c>
      <c r="F442" s="126" t="s">
        <v>491</v>
      </c>
      <c r="G442" s="131" t="s">
        <v>67</v>
      </c>
      <c r="H442" s="98">
        <v>560000</v>
      </c>
      <c r="I442" s="104">
        <v>560000</v>
      </c>
      <c r="J442" s="105">
        <f t="shared" si="17"/>
        <v>0</v>
      </c>
      <c r="K442" s="120" t="str">
        <f t="shared" si="18"/>
        <v>00001130539998612000</v>
      </c>
      <c r="L442" s="108" t="s">
        <v>490</v>
      </c>
    </row>
    <row r="443" spans="1:12">
      <c r="A443" s="101" t="s">
        <v>164</v>
      </c>
      <c r="B443" s="102" t="s">
        <v>7</v>
      </c>
      <c r="C443" s="103" t="s">
        <v>67</v>
      </c>
      <c r="D443" s="126" t="s">
        <v>422</v>
      </c>
      <c r="E443" s="126" t="s">
        <v>486</v>
      </c>
      <c r="F443" s="126" t="s">
        <v>491</v>
      </c>
      <c r="G443" s="131" t="s">
        <v>7</v>
      </c>
      <c r="H443" s="98">
        <v>560000</v>
      </c>
      <c r="I443" s="104">
        <v>560000</v>
      </c>
      <c r="J443" s="105">
        <f t="shared" si="17"/>
        <v>0</v>
      </c>
      <c r="K443" s="120" t="str">
        <f t="shared" si="18"/>
        <v>00001130539998612200</v>
      </c>
      <c r="L443" s="108" t="s">
        <v>492</v>
      </c>
    </row>
    <row r="444" spans="1:12">
      <c r="A444" s="101" t="s">
        <v>456</v>
      </c>
      <c r="B444" s="102" t="s">
        <v>7</v>
      </c>
      <c r="C444" s="103" t="s">
        <v>67</v>
      </c>
      <c r="D444" s="126" t="s">
        <v>422</v>
      </c>
      <c r="E444" s="126" t="s">
        <v>486</v>
      </c>
      <c r="F444" s="126" t="s">
        <v>491</v>
      </c>
      <c r="G444" s="131" t="s">
        <v>192</v>
      </c>
      <c r="H444" s="98">
        <v>560000</v>
      </c>
      <c r="I444" s="104">
        <v>560000</v>
      </c>
      <c r="J444" s="105">
        <f t="shared" si="17"/>
        <v>0</v>
      </c>
      <c r="K444" s="120" t="str">
        <f t="shared" si="18"/>
        <v>00001130539998612240</v>
      </c>
      <c r="L444" s="108" t="s">
        <v>493</v>
      </c>
    </row>
    <row r="445" spans="1:12" s="85" customFormat="1" ht="22.5">
      <c r="A445" s="80" t="s">
        <v>458</v>
      </c>
      <c r="B445" s="79" t="s">
        <v>7</v>
      </c>
      <c r="C445" s="123" t="s">
        <v>67</v>
      </c>
      <c r="D445" s="127" t="s">
        <v>422</v>
      </c>
      <c r="E445" s="127" t="s">
        <v>486</v>
      </c>
      <c r="F445" s="127" t="s">
        <v>491</v>
      </c>
      <c r="G445" s="124" t="s">
        <v>459</v>
      </c>
      <c r="H445" s="81">
        <v>560000</v>
      </c>
      <c r="I445" s="82">
        <v>560000</v>
      </c>
      <c r="J445" s="83">
        <f t="shared" si="17"/>
        <v>0</v>
      </c>
      <c r="K445" s="120" t="str">
        <f t="shared" si="18"/>
        <v>00001130539998612241</v>
      </c>
      <c r="L445" s="84" t="str">
        <f>C445 &amp; D445 &amp;E445 &amp; F445 &amp; G445</f>
        <v>00001130539998612241</v>
      </c>
    </row>
    <row r="446" spans="1:12" ht="33.75">
      <c r="A446" s="101" t="s">
        <v>216</v>
      </c>
      <c r="B446" s="102" t="s">
        <v>7</v>
      </c>
      <c r="C446" s="103" t="s">
        <v>67</v>
      </c>
      <c r="D446" s="126" t="s">
        <v>422</v>
      </c>
      <c r="E446" s="126" t="s">
        <v>218</v>
      </c>
      <c r="F446" s="126" t="s">
        <v>67</v>
      </c>
      <c r="G446" s="131" t="s">
        <v>67</v>
      </c>
      <c r="H446" s="98">
        <v>336740</v>
      </c>
      <c r="I446" s="104">
        <v>336740</v>
      </c>
      <c r="J446" s="105">
        <f t="shared" si="17"/>
        <v>0</v>
      </c>
      <c r="K446" s="120" t="str">
        <f t="shared" si="18"/>
        <v>00001130600000000000</v>
      </c>
      <c r="L446" s="108" t="s">
        <v>494</v>
      </c>
    </row>
    <row r="447" spans="1:12" ht="78.75">
      <c r="A447" s="101" t="s">
        <v>495</v>
      </c>
      <c r="B447" s="102" t="s">
        <v>7</v>
      </c>
      <c r="C447" s="103" t="s">
        <v>67</v>
      </c>
      <c r="D447" s="126" t="s">
        <v>422</v>
      </c>
      <c r="E447" s="126" t="s">
        <v>497</v>
      </c>
      <c r="F447" s="126" t="s">
        <v>67</v>
      </c>
      <c r="G447" s="131" t="s">
        <v>67</v>
      </c>
      <c r="H447" s="98">
        <v>3000</v>
      </c>
      <c r="I447" s="104">
        <v>3000</v>
      </c>
      <c r="J447" s="105">
        <f t="shared" si="17"/>
        <v>0</v>
      </c>
      <c r="K447" s="120" t="str">
        <f t="shared" si="18"/>
        <v>00001130627065000000</v>
      </c>
      <c r="L447" s="108" t="s">
        <v>496</v>
      </c>
    </row>
    <row r="448" spans="1:12">
      <c r="A448" s="101" t="s">
        <v>222</v>
      </c>
      <c r="B448" s="102" t="s">
        <v>7</v>
      </c>
      <c r="C448" s="103" t="s">
        <v>67</v>
      </c>
      <c r="D448" s="126" t="s">
        <v>422</v>
      </c>
      <c r="E448" s="126" t="s">
        <v>497</v>
      </c>
      <c r="F448" s="126" t="s">
        <v>8</v>
      </c>
      <c r="G448" s="131" t="s">
        <v>67</v>
      </c>
      <c r="H448" s="98">
        <v>3000</v>
      </c>
      <c r="I448" s="104">
        <v>3000</v>
      </c>
      <c r="J448" s="105">
        <f t="shared" si="17"/>
        <v>0</v>
      </c>
      <c r="K448" s="120" t="str">
        <f t="shared" si="18"/>
        <v>00001130627065500000</v>
      </c>
      <c r="L448" s="108" t="s">
        <v>498</v>
      </c>
    </row>
    <row r="449" spans="1:12">
      <c r="A449" s="101" t="s">
        <v>499</v>
      </c>
      <c r="B449" s="102" t="s">
        <v>7</v>
      </c>
      <c r="C449" s="103" t="s">
        <v>67</v>
      </c>
      <c r="D449" s="126" t="s">
        <v>422</v>
      </c>
      <c r="E449" s="126" t="s">
        <v>497</v>
      </c>
      <c r="F449" s="126" t="s">
        <v>501</v>
      </c>
      <c r="G449" s="131" t="s">
        <v>67</v>
      </c>
      <c r="H449" s="98">
        <v>3000</v>
      </c>
      <c r="I449" s="104">
        <v>3000</v>
      </c>
      <c r="J449" s="105">
        <f t="shared" si="17"/>
        <v>0</v>
      </c>
      <c r="K449" s="120" t="str">
        <f t="shared" si="18"/>
        <v>00001130627065530000</v>
      </c>
      <c r="L449" s="108" t="s">
        <v>500</v>
      </c>
    </row>
    <row r="450" spans="1:12">
      <c r="A450" s="101" t="s">
        <v>164</v>
      </c>
      <c r="B450" s="102" t="s">
        <v>7</v>
      </c>
      <c r="C450" s="103" t="s">
        <v>67</v>
      </c>
      <c r="D450" s="126" t="s">
        <v>422</v>
      </c>
      <c r="E450" s="126" t="s">
        <v>497</v>
      </c>
      <c r="F450" s="126" t="s">
        <v>501</v>
      </c>
      <c r="G450" s="131" t="s">
        <v>7</v>
      </c>
      <c r="H450" s="98">
        <v>3000</v>
      </c>
      <c r="I450" s="104">
        <v>3000</v>
      </c>
      <c r="J450" s="105">
        <f t="shared" si="17"/>
        <v>0</v>
      </c>
      <c r="K450" s="120" t="str">
        <f t="shared" si="18"/>
        <v>00001130627065530200</v>
      </c>
      <c r="L450" s="108" t="s">
        <v>502</v>
      </c>
    </row>
    <row r="451" spans="1:12">
      <c r="A451" s="101" t="s">
        <v>228</v>
      </c>
      <c r="B451" s="102" t="s">
        <v>7</v>
      </c>
      <c r="C451" s="103" t="s">
        <v>67</v>
      </c>
      <c r="D451" s="126" t="s">
        <v>422</v>
      </c>
      <c r="E451" s="126" t="s">
        <v>497</v>
      </c>
      <c r="F451" s="126" t="s">
        <v>501</v>
      </c>
      <c r="G451" s="131" t="s">
        <v>229</v>
      </c>
      <c r="H451" s="98">
        <v>3000</v>
      </c>
      <c r="I451" s="104">
        <v>3000</v>
      </c>
      <c r="J451" s="105">
        <f t="shared" si="17"/>
        <v>0</v>
      </c>
      <c r="K451" s="120" t="str">
        <f t="shared" si="18"/>
        <v>00001130627065530250</v>
      </c>
      <c r="L451" s="108" t="s">
        <v>503</v>
      </c>
    </row>
    <row r="452" spans="1:12" s="85" customFormat="1" ht="22.5">
      <c r="A452" s="80" t="s">
        <v>231</v>
      </c>
      <c r="B452" s="79" t="s">
        <v>7</v>
      </c>
      <c r="C452" s="123" t="s">
        <v>67</v>
      </c>
      <c r="D452" s="127" t="s">
        <v>422</v>
      </c>
      <c r="E452" s="127" t="s">
        <v>497</v>
      </c>
      <c r="F452" s="127" t="s">
        <v>501</v>
      </c>
      <c r="G452" s="124" t="s">
        <v>232</v>
      </c>
      <c r="H452" s="81">
        <v>3000</v>
      </c>
      <c r="I452" s="82">
        <v>3000</v>
      </c>
      <c r="J452" s="83">
        <f t="shared" si="17"/>
        <v>0</v>
      </c>
      <c r="K452" s="120" t="str">
        <f t="shared" si="18"/>
        <v>00001130627065530251</v>
      </c>
      <c r="L452" s="84" t="str">
        <f>C452 &amp; D452 &amp;E452 &amp; F452 &amp; G452</f>
        <v>00001130627065530251</v>
      </c>
    </row>
    <row r="453" spans="1:12" ht="90">
      <c r="A453" s="101" t="s">
        <v>504</v>
      </c>
      <c r="B453" s="102" t="s">
        <v>7</v>
      </c>
      <c r="C453" s="103" t="s">
        <v>67</v>
      </c>
      <c r="D453" s="126" t="s">
        <v>422</v>
      </c>
      <c r="E453" s="126" t="s">
        <v>506</v>
      </c>
      <c r="F453" s="126" t="s">
        <v>67</v>
      </c>
      <c r="G453" s="131" t="s">
        <v>67</v>
      </c>
      <c r="H453" s="98">
        <v>33740</v>
      </c>
      <c r="I453" s="104">
        <v>33740</v>
      </c>
      <c r="J453" s="105">
        <f t="shared" si="17"/>
        <v>0</v>
      </c>
      <c r="K453" s="120" t="str">
        <f t="shared" si="18"/>
        <v>00001130627133000000</v>
      </c>
      <c r="L453" s="108" t="s">
        <v>505</v>
      </c>
    </row>
    <row r="454" spans="1:12">
      <c r="A454" s="101" t="s">
        <v>222</v>
      </c>
      <c r="B454" s="102" t="s">
        <v>7</v>
      </c>
      <c r="C454" s="103" t="s">
        <v>67</v>
      </c>
      <c r="D454" s="126" t="s">
        <v>422</v>
      </c>
      <c r="E454" s="126" t="s">
        <v>506</v>
      </c>
      <c r="F454" s="126" t="s">
        <v>8</v>
      </c>
      <c r="G454" s="131" t="s">
        <v>67</v>
      </c>
      <c r="H454" s="98">
        <v>33740</v>
      </c>
      <c r="I454" s="104">
        <v>33740</v>
      </c>
      <c r="J454" s="105">
        <f t="shared" si="17"/>
        <v>0</v>
      </c>
      <c r="K454" s="120" t="str">
        <f t="shared" si="18"/>
        <v>00001130627133500000</v>
      </c>
      <c r="L454" s="108" t="s">
        <v>507</v>
      </c>
    </row>
    <row r="455" spans="1:12">
      <c r="A455" s="101" t="s">
        <v>226</v>
      </c>
      <c r="B455" s="102" t="s">
        <v>7</v>
      </c>
      <c r="C455" s="103" t="s">
        <v>67</v>
      </c>
      <c r="D455" s="126" t="s">
        <v>422</v>
      </c>
      <c r="E455" s="126" t="s">
        <v>506</v>
      </c>
      <c r="F455" s="126" t="s">
        <v>224</v>
      </c>
      <c r="G455" s="131" t="s">
        <v>67</v>
      </c>
      <c r="H455" s="98">
        <v>33740</v>
      </c>
      <c r="I455" s="104">
        <v>33740</v>
      </c>
      <c r="J455" s="105">
        <f t="shared" si="17"/>
        <v>0</v>
      </c>
      <c r="K455" s="120" t="str">
        <f t="shared" si="18"/>
        <v>00001130627133540000</v>
      </c>
      <c r="L455" s="108" t="s">
        <v>508</v>
      </c>
    </row>
    <row r="456" spans="1:12">
      <c r="A456" s="101" t="s">
        <v>164</v>
      </c>
      <c r="B456" s="102" t="s">
        <v>7</v>
      </c>
      <c r="C456" s="103" t="s">
        <v>67</v>
      </c>
      <c r="D456" s="126" t="s">
        <v>422</v>
      </c>
      <c r="E456" s="126" t="s">
        <v>506</v>
      </c>
      <c r="F456" s="126" t="s">
        <v>224</v>
      </c>
      <c r="G456" s="131" t="s">
        <v>7</v>
      </c>
      <c r="H456" s="98">
        <v>33740</v>
      </c>
      <c r="I456" s="104">
        <v>33740</v>
      </c>
      <c r="J456" s="105">
        <f t="shared" si="17"/>
        <v>0</v>
      </c>
      <c r="K456" s="120" t="str">
        <f t="shared" si="18"/>
        <v>00001130627133540200</v>
      </c>
      <c r="L456" s="108" t="s">
        <v>509</v>
      </c>
    </row>
    <row r="457" spans="1:12">
      <c r="A457" s="101" t="s">
        <v>228</v>
      </c>
      <c r="B457" s="102" t="s">
        <v>7</v>
      </c>
      <c r="C457" s="103" t="s">
        <v>67</v>
      </c>
      <c r="D457" s="126" t="s">
        <v>422</v>
      </c>
      <c r="E457" s="126" t="s">
        <v>506</v>
      </c>
      <c r="F457" s="126" t="s">
        <v>224</v>
      </c>
      <c r="G457" s="131" t="s">
        <v>229</v>
      </c>
      <c r="H457" s="98">
        <v>33740</v>
      </c>
      <c r="I457" s="104">
        <v>33740</v>
      </c>
      <c r="J457" s="105">
        <f t="shared" si="17"/>
        <v>0</v>
      </c>
      <c r="K457" s="120" t="str">
        <f t="shared" si="18"/>
        <v>00001130627133540250</v>
      </c>
      <c r="L457" s="108" t="s">
        <v>510</v>
      </c>
    </row>
    <row r="458" spans="1:12" s="85" customFormat="1" ht="22.5">
      <c r="A458" s="80" t="s">
        <v>231</v>
      </c>
      <c r="B458" s="79" t="s">
        <v>7</v>
      </c>
      <c r="C458" s="123" t="s">
        <v>67</v>
      </c>
      <c r="D458" s="127" t="s">
        <v>422</v>
      </c>
      <c r="E458" s="127" t="s">
        <v>506</v>
      </c>
      <c r="F458" s="127" t="s">
        <v>224</v>
      </c>
      <c r="G458" s="124" t="s">
        <v>232</v>
      </c>
      <c r="H458" s="81">
        <v>33740</v>
      </c>
      <c r="I458" s="82">
        <v>33740</v>
      </c>
      <c r="J458" s="83">
        <f t="shared" si="17"/>
        <v>0</v>
      </c>
      <c r="K458" s="120" t="str">
        <f t="shared" si="18"/>
        <v>00001130627133540251</v>
      </c>
      <c r="L458" s="84" t="str">
        <f>C458 &amp; D458 &amp;E458 &amp; F458 &amp; G458</f>
        <v>00001130627133540251</v>
      </c>
    </row>
    <row r="459" spans="1:12" ht="22.5">
      <c r="A459" s="101" t="s">
        <v>219</v>
      </c>
      <c r="B459" s="102" t="s">
        <v>7</v>
      </c>
      <c r="C459" s="103" t="s">
        <v>67</v>
      </c>
      <c r="D459" s="126" t="s">
        <v>422</v>
      </c>
      <c r="E459" s="126" t="s">
        <v>221</v>
      </c>
      <c r="F459" s="126" t="s">
        <v>67</v>
      </c>
      <c r="G459" s="131" t="s">
        <v>67</v>
      </c>
      <c r="H459" s="98">
        <v>300000</v>
      </c>
      <c r="I459" s="104">
        <v>300000</v>
      </c>
      <c r="J459" s="105">
        <f t="shared" si="17"/>
        <v>0</v>
      </c>
      <c r="K459" s="120" t="str">
        <f t="shared" si="18"/>
        <v>00001130629555000000</v>
      </c>
      <c r="L459" s="108" t="s">
        <v>511</v>
      </c>
    </row>
    <row r="460" spans="1:12">
      <c r="A460" s="101" t="s">
        <v>222</v>
      </c>
      <c r="B460" s="102" t="s">
        <v>7</v>
      </c>
      <c r="C460" s="103" t="s">
        <v>67</v>
      </c>
      <c r="D460" s="126" t="s">
        <v>422</v>
      </c>
      <c r="E460" s="126" t="s">
        <v>221</v>
      </c>
      <c r="F460" s="126" t="s">
        <v>8</v>
      </c>
      <c r="G460" s="131" t="s">
        <v>67</v>
      </c>
      <c r="H460" s="98">
        <v>300000</v>
      </c>
      <c r="I460" s="104">
        <v>300000</v>
      </c>
      <c r="J460" s="105">
        <f t="shared" si="17"/>
        <v>0</v>
      </c>
      <c r="K460" s="120" t="str">
        <f t="shared" si="18"/>
        <v>00001130629555500000</v>
      </c>
      <c r="L460" s="108" t="s">
        <v>512</v>
      </c>
    </row>
    <row r="461" spans="1:12">
      <c r="A461" s="101" t="s">
        <v>226</v>
      </c>
      <c r="B461" s="102" t="s">
        <v>7</v>
      </c>
      <c r="C461" s="103" t="s">
        <v>67</v>
      </c>
      <c r="D461" s="126" t="s">
        <v>422</v>
      </c>
      <c r="E461" s="126" t="s">
        <v>221</v>
      </c>
      <c r="F461" s="126" t="s">
        <v>224</v>
      </c>
      <c r="G461" s="131" t="s">
        <v>67</v>
      </c>
      <c r="H461" s="98">
        <v>300000</v>
      </c>
      <c r="I461" s="104">
        <v>300000</v>
      </c>
      <c r="J461" s="105">
        <f t="shared" si="17"/>
        <v>0</v>
      </c>
      <c r="K461" s="120" t="str">
        <f t="shared" si="18"/>
        <v>00001130629555540000</v>
      </c>
      <c r="L461" s="108" t="s">
        <v>513</v>
      </c>
    </row>
    <row r="462" spans="1:12">
      <c r="A462" s="101" t="s">
        <v>164</v>
      </c>
      <c r="B462" s="102" t="s">
        <v>7</v>
      </c>
      <c r="C462" s="103" t="s">
        <v>67</v>
      </c>
      <c r="D462" s="126" t="s">
        <v>422</v>
      </c>
      <c r="E462" s="126" t="s">
        <v>221</v>
      </c>
      <c r="F462" s="126" t="s">
        <v>224</v>
      </c>
      <c r="G462" s="131" t="s">
        <v>7</v>
      </c>
      <c r="H462" s="98">
        <v>300000</v>
      </c>
      <c r="I462" s="104">
        <v>300000</v>
      </c>
      <c r="J462" s="105">
        <f t="shared" si="17"/>
        <v>0</v>
      </c>
      <c r="K462" s="120" t="str">
        <f t="shared" si="18"/>
        <v>00001130629555540200</v>
      </c>
      <c r="L462" s="108" t="s">
        <v>514</v>
      </c>
    </row>
    <row r="463" spans="1:12">
      <c r="A463" s="101" t="s">
        <v>228</v>
      </c>
      <c r="B463" s="102" t="s">
        <v>7</v>
      </c>
      <c r="C463" s="103" t="s">
        <v>67</v>
      </c>
      <c r="D463" s="126" t="s">
        <v>422</v>
      </c>
      <c r="E463" s="126" t="s">
        <v>221</v>
      </c>
      <c r="F463" s="126" t="s">
        <v>224</v>
      </c>
      <c r="G463" s="131" t="s">
        <v>229</v>
      </c>
      <c r="H463" s="98">
        <v>300000</v>
      </c>
      <c r="I463" s="104">
        <v>300000</v>
      </c>
      <c r="J463" s="105">
        <f t="shared" si="17"/>
        <v>0</v>
      </c>
      <c r="K463" s="120" t="str">
        <f t="shared" si="18"/>
        <v>00001130629555540250</v>
      </c>
      <c r="L463" s="108" t="s">
        <v>515</v>
      </c>
    </row>
    <row r="464" spans="1:12" s="85" customFormat="1" ht="22.5">
      <c r="A464" s="80" t="s">
        <v>231</v>
      </c>
      <c r="B464" s="79" t="s">
        <v>7</v>
      </c>
      <c r="C464" s="123" t="s">
        <v>67</v>
      </c>
      <c r="D464" s="127" t="s">
        <v>422</v>
      </c>
      <c r="E464" s="127" t="s">
        <v>221</v>
      </c>
      <c r="F464" s="127" t="s">
        <v>224</v>
      </c>
      <c r="G464" s="124" t="s">
        <v>232</v>
      </c>
      <c r="H464" s="81">
        <v>300000</v>
      </c>
      <c r="I464" s="82">
        <v>300000</v>
      </c>
      <c r="J464" s="83">
        <f t="shared" si="17"/>
        <v>0</v>
      </c>
      <c r="K464" s="120" t="str">
        <f t="shared" si="18"/>
        <v>00001130629555540251</v>
      </c>
      <c r="L464" s="84" t="str">
        <f>C464 &amp; D464 &amp;E464 &amp; F464 &amp; G464</f>
        <v>00001130629555540251</v>
      </c>
    </row>
    <row r="465" spans="1:12">
      <c r="A465" s="101" t="s">
        <v>185</v>
      </c>
      <c r="B465" s="102" t="s">
        <v>7</v>
      </c>
      <c r="C465" s="103" t="s">
        <v>67</v>
      </c>
      <c r="D465" s="126" t="s">
        <v>422</v>
      </c>
      <c r="E465" s="126" t="s">
        <v>517</v>
      </c>
      <c r="F465" s="126" t="s">
        <v>67</v>
      </c>
      <c r="G465" s="131" t="s">
        <v>67</v>
      </c>
      <c r="H465" s="98">
        <v>1100000</v>
      </c>
      <c r="I465" s="104">
        <v>991355.4</v>
      </c>
      <c r="J465" s="105">
        <f t="shared" si="17"/>
        <v>108644.6</v>
      </c>
      <c r="K465" s="120" t="str">
        <f t="shared" si="18"/>
        <v>00001131109999000000</v>
      </c>
      <c r="L465" s="108" t="s">
        <v>516</v>
      </c>
    </row>
    <row r="466" spans="1:12" ht="22.5">
      <c r="A466" s="101" t="s">
        <v>188</v>
      </c>
      <c r="B466" s="102" t="s">
        <v>7</v>
      </c>
      <c r="C466" s="103" t="s">
        <v>67</v>
      </c>
      <c r="D466" s="126" t="s">
        <v>422</v>
      </c>
      <c r="E466" s="126" t="s">
        <v>517</v>
      </c>
      <c r="F466" s="126" t="s">
        <v>7</v>
      </c>
      <c r="G466" s="131" t="s">
        <v>67</v>
      </c>
      <c r="H466" s="98">
        <v>1100000</v>
      </c>
      <c r="I466" s="104">
        <v>991355.4</v>
      </c>
      <c r="J466" s="105">
        <f t="shared" si="17"/>
        <v>108644.6</v>
      </c>
      <c r="K466" s="120" t="str">
        <f t="shared" si="18"/>
        <v>00001131109999200000</v>
      </c>
      <c r="L466" s="108" t="s">
        <v>518</v>
      </c>
    </row>
    <row r="467" spans="1:12" ht="22.5">
      <c r="A467" s="101" t="s">
        <v>190</v>
      </c>
      <c r="B467" s="102" t="s">
        <v>7</v>
      </c>
      <c r="C467" s="103" t="s">
        <v>67</v>
      </c>
      <c r="D467" s="126" t="s">
        <v>422</v>
      </c>
      <c r="E467" s="126" t="s">
        <v>517</v>
      </c>
      <c r="F467" s="126" t="s">
        <v>192</v>
      </c>
      <c r="G467" s="131" t="s">
        <v>67</v>
      </c>
      <c r="H467" s="98">
        <v>1100000</v>
      </c>
      <c r="I467" s="104">
        <v>991355.4</v>
      </c>
      <c r="J467" s="105">
        <f t="shared" si="17"/>
        <v>108644.6</v>
      </c>
      <c r="K467" s="120" t="str">
        <f t="shared" si="18"/>
        <v>00001131109999240000</v>
      </c>
      <c r="L467" s="108" t="s">
        <v>519</v>
      </c>
    </row>
    <row r="468" spans="1:12" ht="22.5">
      <c r="A468" s="101" t="s">
        <v>202</v>
      </c>
      <c r="B468" s="102" t="s">
        <v>7</v>
      </c>
      <c r="C468" s="103" t="s">
        <v>67</v>
      </c>
      <c r="D468" s="126" t="s">
        <v>422</v>
      </c>
      <c r="E468" s="126" t="s">
        <v>517</v>
      </c>
      <c r="F468" s="126" t="s">
        <v>204</v>
      </c>
      <c r="G468" s="131" t="s">
        <v>67</v>
      </c>
      <c r="H468" s="98">
        <v>1100000</v>
      </c>
      <c r="I468" s="104">
        <v>991355.4</v>
      </c>
      <c r="J468" s="105">
        <f t="shared" si="17"/>
        <v>108644.6</v>
      </c>
      <c r="K468" s="120" t="str">
        <f t="shared" si="18"/>
        <v>00001131109999244000</v>
      </c>
      <c r="L468" s="108" t="s">
        <v>520</v>
      </c>
    </row>
    <row r="469" spans="1:12">
      <c r="A469" s="101" t="s">
        <v>164</v>
      </c>
      <c r="B469" s="102" t="s">
        <v>7</v>
      </c>
      <c r="C469" s="103" t="s">
        <v>67</v>
      </c>
      <c r="D469" s="126" t="s">
        <v>422</v>
      </c>
      <c r="E469" s="126" t="s">
        <v>517</v>
      </c>
      <c r="F469" s="126" t="s">
        <v>204</v>
      </c>
      <c r="G469" s="131" t="s">
        <v>7</v>
      </c>
      <c r="H469" s="98">
        <v>1000285.09</v>
      </c>
      <c r="I469" s="104">
        <v>891640.49</v>
      </c>
      <c r="J469" s="105">
        <f t="shared" si="17"/>
        <v>108644.6</v>
      </c>
      <c r="K469" s="120" t="str">
        <f t="shared" si="18"/>
        <v>00001131109999244200</v>
      </c>
      <c r="L469" s="108" t="s">
        <v>521</v>
      </c>
    </row>
    <row r="470" spans="1:12">
      <c r="A470" s="101" t="s">
        <v>198</v>
      </c>
      <c r="B470" s="102" t="s">
        <v>7</v>
      </c>
      <c r="C470" s="103" t="s">
        <v>67</v>
      </c>
      <c r="D470" s="126" t="s">
        <v>422</v>
      </c>
      <c r="E470" s="126" t="s">
        <v>517</v>
      </c>
      <c r="F470" s="126" t="s">
        <v>204</v>
      </c>
      <c r="G470" s="131" t="s">
        <v>199</v>
      </c>
      <c r="H470" s="98">
        <v>1000285.09</v>
      </c>
      <c r="I470" s="104">
        <v>891640.49</v>
      </c>
      <c r="J470" s="105">
        <f t="shared" si="17"/>
        <v>108644.6</v>
      </c>
      <c r="K470" s="120" t="str">
        <f t="shared" si="18"/>
        <v>00001131109999244220</v>
      </c>
      <c r="L470" s="108" t="s">
        <v>522</v>
      </c>
    </row>
    <row r="471" spans="1:12" s="85" customFormat="1">
      <c r="A471" s="80" t="s">
        <v>208</v>
      </c>
      <c r="B471" s="79" t="s">
        <v>7</v>
      </c>
      <c r="C471" s="123" t="s">
        <v>67</v>
      </c>
      <c r="D471" s="127" t="s">
        <v>422</v>
      </c>
      <c r="E471" s="127" t="s">
        <v>517</v>
      </c>
      <c r="F471" s="127" t="s">
        <v>204</v>
      </c>
      <c r="G471" s="124" t="s">
        <v>207</v>
      </c>
      <c r="H471" s="81">
        <v>1000285.09</v>
      </c>
      <c r="I471" s="82">
        <v>891640.49</v>
      </c>
      <c r="J471" s="83">
        <f t="shared" si="17"/>
        <v>108644.6</v>
      </c>
      <c r="K471" s="120" t="str">
        <f t="shared" si="18"/>
        <v>00001131109999244226</v>
      </c>
      <c r="L471" s="84" t="str">
        <f>C471 &amp; D471 &amp;E471 &amp; F471 &amp; G471</f>
        <v>00001131109999244226</v>
      </c>
    </row>
    <row r="472" spans="1:12">
      <c r="A472" s="101" t="s">
        <v>257</v>
      </c>
      <c r="B472" s="102" t="s">
        <v>7</v>
      </c>
      <c r="C472" s="103" t="s">
        <v>67</v>
      </c>
      <c r="D472" s="126" t="s">
        <v>422</v>
      </c>
      <c r="E472" s="126" t="s">
        <v>517</v>
      </c>
      <c r="F472" s="126" t="s">
        <v>204</v>
      </c>
      <c r="G472" s="131" t="s">
        <v>258</v>
      </c>
      <c r="H472" s="98">
        <v>99714.91</v>
      </c>
      <c r="I472" s="104">
        <v>99714.91</v>
      </c>
      <c r="J472" s="105">
        <f t="shared" si="17"/>
        <v>0</v>
      </c>
      <c r="K472" s="120" t="str">
        <f t="shared" si="18"/>
        <v>00001131109999244300</v>
      </c>
      <c r="L472" s="108" t="s">
        <v>523</v>
      </c>
    </row>
    <row r="473" spans="1:12" s="85" customFormat="1">
      <c r="A473" s="80" t="s">
        <v>259</v>
      </c>
      <c r="B473" s="79" t="s">
        <v>7</v>
      </c>
      <c r="C473" s="123" t="s">
        <v>67</v>
      </c>
      <c r="D473" s="127" t="s">
        <v>422</v>
      </c>
      <c r="E473" s="127" t="s">
        <v>517</v>
      </c>
      <c r="F473" s="127" t="s">
        <v>204</v>
      </c>
      <c r="G473" s="124" t="s">
        <v>260</v>
      </c>
      <c r="H473" s="81">
        <v>99714.91</v>
      </c>
      <c r="I473" s="82">
        <v>99714.91</v>
      </c>
      <c r="J473" s="83">
        <f t="shared" si="17"/>
        <v>0</v>
      </c>
      <c r="K473" s="120" t="str">
        <f t="shared" si="18"/>
        <v>00001131109999244310</v>
      </c>
      <c r="L473" s="84" t="str">
        <f>C473 &amp; D473 &amp;E473 &amp; F473 &amp; G473</f>
        <v>00001131109999244310</v>
      </c>
    </row>
    <row r="474" spans="1:12">
      <c r="A474" s="101"/>
      <c r="B474" s="102" t="s">
        <v>7</v>
      </c>
      <c r="C474" s="103" t="s">
        <v>67</v>
      </c>
      <c r="D474" s="126" t="s">
        <v>422</v>
      </c>
      <c r="E474" s="126" t="s">
        <v>149</v>
      </c>
      <c r="F474" s="126" t="s">
        <v>67</v>
      </c>
      <c r="G474" s="131" t="s">
        <v>67</v>
      </c>
      <c r="H474" s="98">
        <v>170600.06</v>
      </c>
      <c r="I474" s="104">
        <v>159740.72</v>
      </c>
      <c r="J474" s="105">
        <f t="shared" si="17"/>
        <v>10859.34</v>
      </c>
      <c r="K474" s="120" t="str">
        <f t="shared" si="18"/>
        <v>00001137000000000000</v>
      </c>
      <c r="L474" s="108" t="s">
        <v>524</v>
      </c>
    </row>
    <row r="475" spans="1:12">
      <c r="A475" s="101"/>
      <c r="B475" s="102" t="s">
        <v>7</v>
      </c>
      <c r="C475" s="103" t="s">
        <v>67</v>
      </c>
      <c r="D475" s="126" t="s">
        <v>422</v>
      </c>
      <c r="E475" s="126" t="s">
        <v>526</v>
      </c>
      <c r="F475" s="126" t="s">
        <v>67</v>
      </c>
      <c r="G475" s="131" t="s">
        <v>67</v>
      </c>
      <c r="H475" s="98">
        <v>111547.1</v>
      </c>
      <c r="I475" s="104">
        <v>68109.78</v>
      </c>
      <c r="J475" s="105">
        <f t="shared" si="17"/>
        <v>43437.32</v>
      </c>
      <c r="K475" s="120" t="str">
        <f t="shared" si="18"/>
        <v>00001137200000000000</v>
      </c>
      <c r="L475" s="108" t="s">
        <v>525</v>
      </c>
    </row>
    <row r="476" spans="1:12" ht="22.5">
      <c r="A476" s="101" t="s">
        <v>460</v>
      </c>
      <c r="B476" s="102" t="s">
        <v>7</v>
      </c>
      <c r="C476" s="103" t="s">
        <v>67</v>
      </c>
      <c r="D476" s="126" t="s">
        <v>422</v>
      </c>
      <c r="E476" s="126" t="s">
        <v>528</v>
      </c>
      <c r="F476" s="126" t="s">
        <v>67</v>
      </c>
      <c r="G476" s="131" t="s">
        <v>67</v>
      </c>
      <c r="H476" s="98">
        <v>27886.78</v>
      </c>
      <c r="I476" s="104">
        <v>17027.439999999999</v>
      </c>
      <c r="J476" s="105">
        <f t="shared" si="17"/>
        <v>10859.34</v>
      </c>
      <c r="K476" s="120" t="str">
        <f t="shared" si="18"/>
        <v>00001137282699000000</v>
      </c>
      <c r="L476" s="108" t="s">
        <v>527</v>
      </c>
    </row>
    <row r="477" spans="1:12" ht="22.5">
      <c r="A477" s="101" t="s">
        <v>188</v>
      </c>
      <c r="B477" s="102" t="s">
        <v>7</v>
      </c>
      <c r="C477" s="103" t="s">
        <v>67</v>
      </c>
      <c r="D477" s="126" t="s">
        <v>422</v>
      </c>
      <c r="E477" s="126" t="s">
        <v>528</v>
      </c>
      <c r="F477" s="126" t="s">
        <v>7</v>
      </c>
      <c r="G477" s="131" t="s">
        <v>67</v>
      </c>
      <c r="H477" s="98">
        <v>27886.78</v>
      </c>
      <c r="I477" s="104">
        <v>17027.439999999999</v>
      </c>
      <c r="J477" s="105">
        <f t="shared" si="17"/>
        <v>10859.34</v>
      </c>
      <c r="K477" s="120" t="str">
        <f t="shared" si="18"/>
        <v>00001137282699200000</v>
      </c>
      <c r="L477" s="108" t="s">
        <v>529</v>
      </c>
    </row>
    <row r="478" spans="1:12" ht="22.5">
      <c r="A478" s="101" t="s">
        <v>190</v>
      </c>
      <c r="B478" s="102" t="s">
        <v>7</v>
      </c>
      <c r="C478" s="103" t="s">
        <v>67</v>
      </c>
      <c r="D478" s="126" t="s">
        <v>422</v>
      </c>
      <c r="E478" s="126" t="s">
        <v>528</v>
      </c>
      <c r="F478" s="126" t="s">
        <v>192</v>
      </c>
      <c r="G478" s="131" t="s">
        <v>67</v>
      </c>
      <c r="H478" s="98">
        <v>27886.78</v>
      </c>
      <c r="I478" s="104">
        <v>17027.439999999999</v>
      </c>
      <c r="J478" s="105">
        <f t="shared" ref="J478:J541" si="19">H478-I478</f>
        <v>10859.34</v>
      </c>
      <c r="K478" s="120" t="str">
        <f t="shared" ref="K478:K541" si="20">C478 &amp; D478 &amp;E478 &amp; F478 &amp; G478</f>
        <v>00001137282699240000</v>
      </c>
      <c r="L478" s="108" t="s">
        <v>530</v>
      </c>
    </row>
    <row r="479" spans="1:12" ht="22.5">
      <c r="A479" s="101" t="s">
        <v>202</v>
      </c>
      <c r="B479" s="102" t="s">
        <v>7</v>
      </c>
      <c r="C479" s="103" t="s">
        <v>67</v>
      </c>
      <c r="D479" s="126" t="s">
        <v>422</v>
      </c>
      <c r="E479" s="126" t="s">
        <v>528</v>
      </c>
      <c r="F479" s="126" t="s">
        <v>204</v>
      </c>
      <c r="G479" s="131" t="s">
        <v>67</v>
      </c>
      <c r="H479" s="98">
        <v>27886.78</v>
      </c>
      <c r="I479" s="104">
        <v>17027.439999999999</v>
      </c>
      <c r="J479" s="105">
        <f t="shared" si="19"/>
        <v>10859.34</v>
      </c>
      <c r="K479" s="120" t="str">
        <f t="shared" si="20"/>
        <v>00001137282699244000</v>
      </c>
      <c r="L479" s="108" t="s">
        <v>531</v>
      </c>
    </row>
    <row r="480" spans="1:12">
      <c r="A480" s="101" t="s">
        <v>164</v>
      </c>
      <c r="B480" s="102" t="s">
        <v>7</v>
      </c>
      <c r="C480" s="103" t="s">
        <v>67</v>
      </c>
      <c r="D480" s="126" t="s">
        <v>422</v>
      </c>
      <c r="E480" s="126" t="s">
        <v>528</v>
      </c>
      <c r="F480" s="126" t="s">
        <v>204</v>
      </c>
      <c r="G480" s="131" t="s">
        <v>7</v>
      </c>
      <c r="H480" s="98">
        <v>27886.78</v>
      </c>
      <c r="I480" s="104">
        <v>17027.439999999999</v>
      </c>
      <c r="J480" s="105">
        <f t="shared" si="19"/>
        <v>10859.34</v>
      </c>
      <c r="K480" s="120" t="str">
        <f t="shared" si="20"/>
        <v>00001137282699244200</v>
      </c>
      <c r="L480" s="108" t="s">
        <v>532</v>
      </c>
    </row>
    <row r="481" spans="1:12">
      <c r="A481" s="101" t="s">
        <v>198</v>
      </c>
      <c r="B481" s="102" t="s">
        <v>7</v>
      </c>
      <c r="C481" s="103" t="s">
        <v>67</v>
      </c>
      <c r="D481" s="126" t="s">
        <v>422</v>
      </c>
      <c r="E481" s="126" t="s">
        <v>528</v>
      </c>
      <c r="F481" s="126" t="s">
        <v>204</v>
      </c>
      <c r="G481" s="131" t="s">
        <v>199</v>
      </c>
      <c r="H481" s="98">
        <v>27886.78</v>
      </c>
      <c r="I481" s="104">
        <v>17027.439999999999</v>
      </c>
      <c r="J481" s="105">
        <f t="shared" si="19"/>
        <v>10859.34</v>
      </c>
      <c r="K481" s="120" t="str">
        <f t="shared" si="20"/>
        <v>00001137282699244220</v>
      </c>
      <c r="L481" s="108" t="s">
        <v>533</v>
      </c>
    </row>
    <row r="482" spans="1:12" s="85" customFormat="1">
      <c r="A482" s="80" t="s">
        <v>535</v>
      </c>
      <c r="B482" s="79" t="s">
        <v>7</v>
      </c>
      <c r="C482" s="123" t="s">
        <v>67</v>
      </c>
      <c r="D482" s="127" t="s">
        <v>422</v>
      </c>
      <c r="E482" s="127" t="s">
        <v>528</v>
      </c>
      <c r="F482" s="127" t="s">
        <v>204</v>
      </c>
      <c r="G482" s="124" t="s">
        <v>534</v>
      </c>
      <c r="H482" s="81">
        <v>27886.78</v>
      </c>
      <c r="I482" s="82">
        <v>17027.439999999999</v>
      </c>
      <c r="J482" s="83">
        <f t="shared" si="19"/>
        <v>10859.34</v>
      </c>
      <c r="K482" s="120" t="str">
        <f t="shared" si="20"/>
        <v>00001137282699244223</v>
      </c>
      <c r="L482" s="84" t="str">
        <f>C482 &amp; D482 &amp;E482 &amp; F482 &amp; G482</f>
        <v>00001137282699244223</v>
      </c>
    </row>
    <row r="483" spans="1:12" ht="22.5">
      <c r="A483" s="101" t="s">
        <v>476</v>
      </c>
      <c r="B483" s="102" t="s">
        <v>7</v>
      </c>
      <c r="C483" s="103" t="s">
        <v>67</v>
      </c>
      <c r="D483" s="126" t="s">
        <v>422</v>
      </c>
      <c r="E483" s="126" t="s">
        <v>537</v>
      </c>
      <c r="F483" s="126" t="s">
        <v>67</v>
      </c>
      <c r="G483" s="131" t="s">
        <v>67</v>
      </c>
      <c r="H483" s="98">
        <v>111547.1</v>
      </c>
      <c r="I483" s="104">
        <v>68109.78</v>
      </c>
      <c r="J483" s="105">
        <f t="shared" si="19"/>
        <v>43437.32</v>
      </c>
      <c r="K483" s="120" t="str">
        <f t="shared" si="20"/>
        <v>00001137287230000000</v>
      </c>
      <c r="L483" s="108" t="s">
        <v>536</v>
      </c>
    </row>
    <row r="484" spans="1:12" ht="22.5">
      <c r="A484" s="101" t="s">
        <v>188</v>
      </c>
      <c r="B484" s="102" t="s">
        <v>7</v>
      </c>
      <c r="C484" s="103" t="s">
        <v>67</v>
      </c>
      <c r="D484" s="126" t="s">
        <v>422</v>
      </c>
      <c r="E484" s="126" t="s">
        <v>537</v>
      </c>
      <c r="F484" s="126" t="s">
        <v>7</v>
      </c>
      <c r="G484" s="131" t="s">
        <v>67</v>
      </c>
      <c r="H484" s="98">
        <v>111547.1</v>
      </c>
      <c r="I484" s="104">
        <v>68109.78</v>
      </c>
      <c r="J484" s="105">
        <f t="shared" si="19"/>
        <v>43437.32</v>
      </c>
      <c r="K484" s="120" t="str">
        <f t="shared" si="20"/>
        <v>00001137287230200000</v>
      </c>
      <c r="L484" s="108" t="s">
        <v>538</v>
      </c>
    </row>
    <row r="485" spans="1:12" ht="22.5">
      <c r="A485" s="101" t="s">
        <v>190</v>
      </c>
      <c r="B485" s="102" t="s">
        <v>7</v>
      </c>
      <c r="C485" s="103" t="s">
        <v>67</v>
      </c>
      <c r="D485" s="126" t="s">
        <v>422</v>
      </c>
      <c r="E485" s="126" t="s">
        <v>537</v>
      </c>
      <c r="F485" s="126" t="s">
        <v>192</v>
      </c>
      <c r="G485" s="131" t="s">
        <v>67</v>
      </c>
      <c r="H485" s="98">
        <v>111547.1</v>
      </c>
      <c r="I485" s="104">
        <v>68109.78</v>
      </c>
      <c r="J485" s="105">
        <f t="shared" si="19"/>
        <v>43437.32</v>
      </c>
      <c r="K485" s="120" t="str">
        <f t="shared" si="20"/>
        <v>00001137287230240000</v>
      </c>
      <c r="L485" s="108" t="s">
        <v>539</v>
      </c>
    </row>
    <row r="486" spans="1:12" ht="22.5">
      <c r="A486" s="101" t="s">
        <v>202</v>
      </c>
      <c r="B486" s="102" t="s">
        <v>7</v>
      </c>
      <c r="C486" s="103" t="s">
        <v>67</v>
      </c>
      <c r="D486" s="126" t="s">
        <v>422</v>
      </c>
      <c r="E486" s="126" t="s">
        <v>537</v>
      </c>
      <c r="F486" s="126" t="s">
        <v>204</v>
      </c>
      <c r="G486" s="131" t="s">
        <v>67</v>
      </c>
      <c r="H486" s="98">
        <v>111547.1</v>
      </c>
      <c r="I486" s="104">
        <v>68109.78</v>
      </c>
      <c r="J486" s="105">
        <f t="shared" si="19"/>
        <v>43437.32</v>
      </c>
      <c r="K486" s="120" t="str">
        <f t="shared" si="20"/>
        <v>00001137287230244000</v>
      </c>
      <c r="L486" s="108" t="s">
        <v>540</v>
      </c>
    </row>
    <row r="487" spans="1:12">
      <c r="A487" s="101" t="s">
        <v>164</v>
      </c>
      <c r="B487" s="102" t="s">
        <v>7</v>
      </c>
      <c r="C487" s="103" t="s">
        <v>67</v>
      </c>
      <c r="D487" s="126" t="s">
        <v>422</v>
      </c>
      <c r="E487" s="126" t="s">
        <v>537</v>
      </c>
      <c r="F487" s="126" t="s">
        <v>204</v>
      </c>
      <c r="G487" s="131" t="s">
        <v>7</v>
      </c>
      <c r="H487" s="98">
        <v>111547.1</v>
      </c>
      <c r="I487" s="104">
        <v>68109.78</v>
      </c>
      <c r="J487" s="105">
        <f t="shared" si="19"/>
        <v>43437.32</v>
      </c>
      <c r="K487" s="120" t="str">
        <f t="shared" si="20"/>
        <v>00001137287230244200</v>
      </c>
      <c r="L487" s="108" t="s">
        <v>541</v>
      </c>
    </row>
    <row r="488" spans="1:12">
      <c r="A488" s="101" t="s">
        <v>198</v>
      </c>
      <c r="B488" s="102" t="s">
        <v>7</v>
      </c>
      <c r="C488" s="103" t="s">
        <v>67</v>
      </c>
      <c r="D488" s="126" t="s">
        <v>422</v>
      </c>
      <c r="E488" s="126" t="s">
        <v>537</v>
      </c>
      <c r="F488" s="126" t="s">
        <v>204</v>
      </c>
      <c r="G488" s="131" t="s">
        <v>199</v>
      </c>
      <c r="H488" s="98">
        <v>111547.1</v>
      </c>
      <c r="I488" s="104">
        <v>68109.78</v>
      </c>
      <c r="J488" s="105">
        <f t="shared" si="19"/>
        <v>43437.32</v>
      </c>
      <c r="K488" s="120" t="str">
        <f t="shared" si="20"/>
        <v>00001137287230244220</v>
      </c>
      <c r="L488" s="108" t="s">
        <v>542</v>
      </c>
    </row>
    <row r="489" spans="1:12" s="85" customFormat="1">
      <c r="A489" s="80" t="s">
        <v>535</v>
      </c>
      <c r="B489" s="79" t="s">
        <v>7</v>
      </c>
      <c r="C489" s="123" t="s">
        <v>67</v>
      </c>
      <c r="D489" s="127" t="s">
        <v>422</v>
      </c>
      <c r="E489" s="127" t="s">
        <v>537</v>
      </c>
      <c r="F489" s="127" t="s">
        <v>204</v>
      </c>
      <c r="G489" s="124" t="s">
        <v>534</v>
      </c>
      <c r="H489" s="81">
        <v>111547.1</v>
      </c>
      <c r="I489" s="82">
        <v>68109.78</v>
      </c>
      <c r="J489" s="83">
        <f t="shared" si="19"/>
        <v>43437.32</v>
      </c>
      <c r="K489" s="120" t="str">
        <f t="shared" si="20"/>
        <v>00001137287230244223</v>
      </c>
      <c r="L489" s="84" t="str">
        <f>C489 &amp; D489 &amp;E489 &amp; F489 &amp; G489</f>
        <v>00001137287230244223</v>
      </c>
    </row>
    <row r="490" spans="1:12" ht="56.25">
      <c r="A490" s="101" t="s">
        <v>543</v>
      </c>
      <c r="B490" s="102" t="s">
        <v>7</v>
      </c>
      <c r="C490" s="103" t="s">
        <v>67</v>
      </c>
      <c r="D490" s="126" t="s">
        <v>422</v>
      </c>
      <c r="E490" s="126" t="s">
        <v>545</v>
      </c>
      <c r="F490" s="126" t="s">
        <v>67</v>
      </c>
      <c r="G490" s="131" t="s">
        <v>67</v>
      </c>
      <c r="H490" s="98">
        <v>1000</v>
      </c>
      <c r="I490" s="104">
        <v>1000</v>
      </c>
      <c r="J490" s="105">
        <f t="shared" si="19"/>
        <v>0</v>
      </c>
      <c r="K490" s="120" t="str">
        <f t="shared" si="20"/>
        <v>00001137607065000000</v>
      </c>
      <c r="L490" s="108" t="s">
        <v>544</v>
      </c>
    </row>
    <row r="491" spans="1:12" ht="22.5">
      <c r="A491" s="101" t="s">
        <v>188</v>
      </c>
      <c r="B491" s="102" t="s">
        <v>7</v>
      </c>
      <c r="C491" s="103" t="s">
        <v>67</v>
      </c>
      <c r="D491" s="126" t="s">
        <v>422</v>
      </c>
      <c r="E491" s="126" t="s">
        <v>545</v>
      </c>
      <c r="F491" s="126" t="s">
        <v>7</v>
      </c>
      <c r="G491" s="131" t="s">
        <v>67</v>
      </c>
      <c r="H491" s="98">
        <v>1000</v>
      </c>
      <c r="I491" s="104">
        <v>1000</v>
      </c>
      <c r="J491" s="105">
        <f t="shared" si="19"/>
        <v>0</v>
      </c>
      <c r="K491" s="120" t="str">
        <f t="shared" si="20"/>
        <v>00001137607065200000</v>
      </c>
      <c r="L491" s="108" t="s">
        <v>546</v>
      </c>
    </row>
    <row r="492" spans="1:12" ht="22.5">
      <c r="A492" s="101" t="s">
        <v>190</v>
      </c>
      <c r="B492" s="102" t="s">
        <v>7</v>
      </c>
      <c r="C492" s="103" t="s">
        <v>67</v>
      </c>
      <c r="D492" s="126" t="s">
        <v>422</v>
      </c>
      <c r="E492" s="126" t="s">
        <v>545</v>
      </c>
      <c r="F492" s="126" t="s">
        <v>192</v>
      </c>
      <c r="G492" s="131" t="s">
        <v>67</v>
      </c>
      <c r="H492" s="98">
        <v>1000</v>
      </c>
      <c r="I492" s="104">
        <v>1000</v>
      </c>
      <c r="J492" s="105">
        <f t="shared" si="19"/>
        <v>0</v>
      </c>
      <c r="K492" s="120" t="str">
        <f t="shared" si="20"/>
        <v>00001137607065240000</v>
      </c>
      <c r="L492" s="108" t="s">
        <v>547</v>
      </c>
    </row>
    <row r="493" spans="1:12" ht="22.5">
      <c r="A493" s="101" t="s">
        <v>202</v>
      </c>
      <c r="B493" s="102" t="s">
        <v>7</v>
      </c>
      <c r="C493" s="103" t="s">
        <v>67</v>
      </c>
      <c r="D493" s="126" t="s">
        <v>422</v>
      </c>
      <c r="E493" s="126" t="s">
        <v>545</v>
      </c>
      <c r="F493" s="126" t="s">
        <v>204</v>
      </c>
      <c r="G493" s="131" t="s">
        <v>67</v>
      </c>
      <c r="H493" s="98">
        <v>1000</v>
      </c>
      <c r="I493" s="104">
        <v>1000</v>
      </c>
      <c r="J493" s="105">
        <f t="shared" si="19"/>
        <v>0</v>
      </c>
      <c r="K493" s="120" t="str">
        <f t="shared" si="20"/>
        <v>00001137607065244000</v>
      </c>
      <c r="L493" s="108" t="s">
        <v>548</v>
      </c>
    </row>
    <row r="494" spans="1:12">
      <c r="A494" s="101" t="s">
        <v>257</v>
      </c>
      <c r="B494" s="102" t="s">
        <v>7</v>
      </c>
      <c r="C494" s="103" t="s">
        <v>67</v>
      </c>
      <c r="D494" s="126" t="s">
        <v>422</v>
      </c>
      <c r="E494" s="126" t="s">
        <v>545</v>
      </c>
      <c r="F494" s="126" t="s">
        <v>204</v>
      </c>
      <c r="G494" s="131" t="s">
        <v>258</v>
      </c>
      <c r="H494" s="98">
        <v>1000</v>
      </c>
      <c r="I494" s="104">
        <v>1000</v>
      </c>
      <c r="J494" s="105">
        <f t="shared" si="19"/>
        <v>0</v>
      </c>
      <c r="K494" s="120" t="str">
        <f t="shared" si="20"/>
        <v>00001137607065244300</v>
      </c>
      <c r="L494" s="108" t="s">
        <v>549</v>
      </c>
    </row>
    <row r="495" spans="1:12" s="85" customFormat="1">
      <c r="A495" s="80" t="s">
        <v>261</v>
      </c>
      <c r="B495" s="79" t="s">
        <v>7</v>
      </c>
      <c r="C495" s="123" t="s">
        <v>67</v>
      </c>
      <c r="D495" s="127" t="s">
        <v>422</v>
      </c>
      <c r="E495" s="127" t="s">
        <v>545</v>
      </c>
      <c r="F495" s="127" t="s">
        <v>204</v>
      </c>
      <c r="G495" s="124" t="s">
        <v>262</v>
      </c>
      <c r="H495" s="81">
        <v>1000</v>
      </c>
      <c r="I495" s="82">
        <v>1000</v>
      </c>
      <c r="J495" s="83">
        <f t="shared" si="19"/>
        <v>0</v>
      </c>
      <c r="K495" s="120" t="str">
        <f t="shared" si="20"/>
        <v>00001137607065244340</v>
      </c>
      <c r="L495" s="84" t="str">
        <f>C495 &amp; D495 &amp;E495 &amp; F495 &amp; G495</f>
        <v>00001137607065244340</v>
      </c>
    </row>
    <row r="496" spans="1:12" ht="22.5">
      <c r="A496" s="101" t="s">
        <v>550</v>
      </c>
      <c r="B496" s="102" t="s">
        <v>7</v>
      </c>
      <c r="C496" s="103" t="s">
        <v>67</v>
      </c>
      <c r="D496" s="126" t="s">
        <v>422</v>
      </c>
      <c r="E496" s="126" t="s">
        <v>552</v>
      </c>
      <c r="F496" s="126" t="s">
        <v>67</v>
      </c>
      <c r="G496" s="131" t="s">
        <v>67</v>
      </c>
      <c r="H496" s="98">
        <v>138264</v>
      </c>
      <c r="I496" s="104">
        <v>138264</v>
      </c>
      <c r="J496" s="105">
        <f t="shared" si="19"/>
        <v>0</v>
      </c>
      <c r="K496" s="120" t="str">
        <f t="shared" si="20"/>
        <v>00001137912310000000</v>
      </c>
      <c r="L496" s="108" t="s">
        <v>551</v>
      </c>
    </row>
    <row r="497" spans="1:12" ht="22.5">
      <c r="A497" s="101" t="s">
        <v>188</v>
      </c>
      <c r="B497" s="102" t="s">
        <v>7</v>
      </c>
      <c r="C497" s="103" t="s">
        <v>67</v>
      </c>
      <c r="D497" s="126" t="s">
        <v>422</v>
      </c>
      <c r="E497" s="126" t="s">
        <v>552</v>
      </c>
      <c r="F497" s="126" t="s">
        <v>7</v>
      </c>
      <c r="G497" s="131" t="s">
        <v>67</v>
      </c>
      <c r="H497" s="98">
        <v>138264</v>
      </c>
      <c r="I497" s="104">
        <v>138264</v>
      </c>
      <c r="J497" s="105">
        <f t="shared" si="19"/>
        <v>0</v>
      </c>
      <c r="K497" s="120" t="str">
        <f t="shared" si="20"/>
        <v>00001137912310200000</v>
      </c>
      <c r="L497" s="108" t="s">
        <v>553</v>
      </c>
    </row>
    <row r="498" spans="1:12" ht="22.5">
      <c r="A498" s="101" t="s">
        <v>190</v>
      </c>
      <c r="B498" s="102" t="s">
        <v>7</v>
      </c>
      <c r="C498" s="103" t="s">
        <v>67</v>
      </c>
      <c r="D498" s="126" t="s">
        <v>422</v>
      </c>
      <c r="E498" s="126" t="s">
        <v>552</v>
      </c>
      <c r="F498" s="126" t="s">
        <v>192</v>
      </c>
      <c r="G498" s="131" t="s">
        <v>67</v>
      </c>
      <c r="H498" s="98">
        <v>138264</v>
      </c>
      <c r="I498" s="104">
        <v>138264</v>
      </c>
      <c r="J498" s="105">
        <f t="shared" si="19"/>
        <v>0</v>
      </c>
      <c r="K498" s="120" t="str">
        <f t="shared" si="20"/>
        <v>00001137912310240000</v>
      </c>
      <c r="L498" s="108" t="s">
        <v>554</v>
      </c>
    </row>
    <row r="499" spans="1:12" ht="22.5">
      <c r="A499" s="101" t="s">
        <v>202</v>
      </c>
      <c r="B499" s="102" t="s">
        <v>7</v>
      </c>
      <c r="C499" s="103" t="s">
        <v>67</v>
      </c>
      <c r="D499" s="126" t="s">
        <v>422</v>
      </c>
      <c r="E499" s="126" t="s">
        <v>552</v>
      </c>
      <c r="F499" s="126" t="s">
        <v>204</v>
      </c>
      <c r="G499" s="131" t="s">
        <v>67</v>
      </c>
      <c r="H499" s="98">
        <v>138264</v>
      </c>
      <c r="I499" s="104">
        <v>138264</v>
      </c>
      <c r="J499" s="105">
        <f t="shared" si="19"/>
        <v>0</v>
      </c>
      <c r="K499" s="120" t="str">
        <f t="shared" si="20"/>
        <v>00001137912310244000</v>
      </c>
      <c r="L499" s="108" t="s">
        <v>555</v>
      </c>
    </row>
    <row r="500" spans="1:12">
      <c r="A500" s="101" t="s">
        <v>164</v>
      </c>
      <c r="B500" s="102" t="s">
        <v>7</v>
      </c>
      <c r="C500" s="103" t="s">
        <v>67</v>
      </c>
      <c r="D500" s="126" t="s">
        <v>422</v>
      </c>
      <c r="E500" s="126" t="s">
        <v>552</v>
      </c>
      <c r="F500" s="126" t="s">
        <v>204</v>
      </c>
      <c r="G500" s="131" t="s">
        <v>7</v>
      </c>
      <c r="H500" s="98">
        <v>138264</v>
      </c>
      <c r="I500" s="104">
        <v>138264</v>
      </c>
      <c r="J500" s="105">
        <f t="shared" si="19"/>
        <v>0</v>
      </c>
      <c r="K500" s="120" t="str">
        <f t="shared" si="20"/>
        <v>00001137912310244200</v>
      </c>
      <c r="L500" s="108" t="s">
        <v>556</v>
      </c>
    </row>
    <row r="501" spans="1:12" s="85" customFormat="1">
      <c r="A501" s="80" t="s">
        <v>254</v>
      </c>
      <c r="B501" s="79" t="s">
        <v>7</v>
      </c>
      <c r="C501" s="123" t="s">
        <v>67</v>
      </c>
      <c r="D501" s="127" t="s">
        <v>422</v>
      </c>
      <c r="E501" s="127" t="s">
        <v>552</v>
      </c>
      <c r="F501" s="127" t="s">
        <v>204</v>
      </c>
      <c r="G501" s="124" t="s">
        <v>255</v>
      </c>
      <c r="H501" s="81">
        <v>138264</v>
      </c>
      <c r="I501" s="82">
        <v>138264</v>
      </c>
      <c r="J501" s="83">
        <f t="shared" si="19"/>
        <v>0</v>
      </c>
      <c r="K501" s="120" t="str">
        <f t="shared" si="20"/>
        <v>00001137912310244290</v>
      </c>
      <c r="L501" s="84" t="str">
        <f>C501 &amp; D501 &amp;E501 &amp; F501 &amp; G501</f>
        <v>00001137912310244290</v>
      </c>
    </row>
    <row r="502" spans="1:12">
      <c r="A502" s="101" t="s">
        <v>185</v>
      </c>
      <c r="B502" s="102" t="s">
        <v>7</v>
      </c>
      <c r="C502" s="103" t="s">
        <v>67</v>
      </c>
      <c r="D502" s="126" t="s">
        <v>422</v>
      </c>
      <c r="E502" s="126" t="s">
        <v>558</v>
      </c>
      <c r="F502" s="126" t="s">
        <v>67</v>
      </c>
      <c r="G502" s="131" t="s">
        <v>67</v>
      </c>
      <c r="H502" s="98">
        <v>3449.28</v>
      </c>
      <c r="I502" s="104">
        <v>3449.28</v>
      </c>
      <c r="J502" s="105">
        <f t="shared" si="19"/>
        <v>0</v>
      </c>
      <c r="K502" s="120" t="str">
        <f t="shared" si="20"/>
        <v>00001137919999000000</v>
      </c>
      <c r="L502" s="108" t="s">
        <v>557</v>
      </c>
    </row>
    <row r="503" spans="1:12">
      <c r="A503" s="101" t="s">
        <v>263</v>
      </c>
      <c r="B503" s="102" t="s">
        <v>7</v>
      </c>
      <c r="C503" s="103" t="s">
        <v>67</v>
      </c>
      <c r="D503" s="126" t="s">
        <v>422</v>
      </c>
      <c r="E503" s="126" t="s">
        <v>558</v>
      </c>
      <c r="F503" s="126" t="s">
        <v>265</v>
      </c>
      <c r="G503" s="131" t="s">
        <v>67</v>
      </c>
      <c r="H503" s="98">
        <v>3449.28</v>
      </c>
      <c r="I503" s="104">
        <v>3449.28</v>
      </c>
      <c r="J503" s="105">
        <f t="shared" si="19"/>
        <v>0</v>
      </c>
      <c r="K503" s="120" t="str">
        <f t="shared" si="20"/>
        <v>00001137919999800000</v>
      </c>
      <c r="L503" s="108" t="s">
        <v>559</v>
      </c>
    </row>
    <row r="504" spans="1:12">
      <c r="A504" s="101" t="s">
        <v>560</v>
      </c>
      <c r="B504" s="102" t="s">
        <v>7</v>
      </c>
      <c r="C504" s="103" t="s">
        <v>67</v>
      </c>
      <c r="D504" s="126" t="s">
        <v>422</v>
      </c>
      <c r="E504" s="126" t="s">
        <v>558</v>
      </c>
      <c r="F504" s="126" t="s">
        <v>562</v>
      </c>
      <c r="G504" s="131" t="s">
        <v>67</v>
      </c>
      <c r="H504" s="98">
        <v>3449.28</v>
      </c>
      <c r="I504" s="104">
        <v>3449.28</v>
      </c>
      <c r="J504" s="105">
        <f t="shared" si="19"/>
        <v>0</v>
      </c>
      <c r="K504" s="120" t="str">
        <f t="shared" si="20"/>
        <v>00001137919999830000</v>
      </c>
      <c r="L504" s="108" t="s">
        <v>561</v>
      </c>
    </row>
    <row r="505" spans="1:12" ht="78.75">
      <c r="A505" s="101" t="s">
        <v>563</v>
      </c>
      <c r="B505" s="102" t="s">
        <v>7</v>
      </c>
      <c r="C505" s="103" t="s">
        <v>67</v>
      </c>
      <c r="D505" s="126" t="s">
        <v>422</v>
      </c>
      <c r="E505" s="126" t="s">
        <v>558</v>
      </c>
      <c r="F505" s="126" t="s">
        <v>565</v>
      </c>
      <c r="G505" s="131" t="s">
        <v>67</v>
      </c>
      <c r="H505" s="98">
        <v>3449.28</v>
      </c>
      <c r="I505" s="104">
        <v>3449.28</v>
      </c>
      <c r="J505" s="105">
        <f t="shared" si="19"/>
        <v>0</v>
      </c>
      <c r="K505" s="120" t="str">
        <f t="shared" si="20"/>
        <v>00001137919999831000</v>
      </c>
      <c r="L505" s="108" t="s">
        <v>564</v>
      </c>
    </row>
    <row r="506" spans="1:12">
      <c r="A506" s="101" t="s">
        <v>164</v>
      </c>
      <c r="B506" s="102" t="s">
        <v>7</v>
      </c>
      <c r="C506" s="103" t="s">
        <v>67</v>
      </c>
      <c r="D506" s="126" t="s">
        <v>422</v>
      </c>
      <c r="E506" s="126" t="s">
        <v>558</v>
      </c>
      <c r="F506" s="126" t="s">
        <v>565</v>
      </c>
      <c r="G506" s="131" t="s">
        <v>7</v>
      </c>
      <c r="H506" s="98">
        <v>3449.28</v>
      </c>
      <c r="I506" s="104">
        <v>3449.28</v>
      </c>
      <c r="J506" s="105">
        <f t="shared" si="19"/>
        <v>0</v>
      </c>
      <c r="K506" s="120" t="str">
        <f t="shared" si="20"/>
        <v>00001137919999831200</v>
      </c>
      <c r="L506" s="108" t="s">
        <v>566</v>
      </c>
    </row>
    <row r="507" spans="1:12" s="85" customFormat="1">
      <c r="A507" s="80" t="s">
        <v>254</v>
      </c>
      <c r="B507" s="79" t="s">
        <v>7</v>
      </c>
      <c r="C507" s="123" t="s">
        <v>67</v>
      </c>
      <c r="D507" s="127" t="s">
        <v>422</v>
      </c>
      <c r="E507" s="127" t="s">
        <v>558</v>
      </c>
      <c r="F507" s="127" t="s">
        <v>565</v>
      </c>
      <c r="G507" s="124" t="s">
        <v>255</v>
      </c>
      <c r="H507" s="81">
        <v>3449.28</v>
      </c>
      <c r="I507" s="82">
        <v>3449.28</v>
      </c>
      <c r="J507" s="83">
        <f t="shared" si="19"/>
        <v>0</v>
      </c>
      <c r="K507" s="120" t="str">
        <f t="shared" si="20"/>
        <v>00001137919999831290</v>
      </c>
      <c r="L507" s="84" t="str">
        <f>C507 &amp; D507 &amp;E507 &amp; F507 &amp; G507</f>
        <v>00001137919999831290</v>
      </c>
    </row>
    <row r="508" spans="1:12">
      <c r="A508" s="101" t="s">
        <v>568</v>
      </c>
      <c r="B508" s="102" t="s">
        <v>7</v>
      </c>
      <c r="C508" s="103" t="s">
        <v>67</v>
      </c>
      <c r="D508" s="126" t="s">
        <v>569</v>
      </c>
      <c r="E508" s="126" t="s">
        <v>145</v>
      </c>
      <c r="F508" s="126" t="s">
        <v>67</v>
      </c>
      <c r="G508" s="131" t="s">
        <v>67</v>
      </c>
      <c r="H508" s="98">
        <v>796300</v>
      </c>
      <c r="I508" s="104">
        <v>796300</v>
      </c>
      <c r="J508" s="105">
        <f t="shared" si="19"/>
        <v>0</v>
      </c>
      <c r="K508" s="120" t="str">
        <f t="shared" si="20"/>
        <v>00002000000000000000</v>
      </c>
      <c r="L508" s="108" t="s">
        <v>567</v>
      </c>
    </row>
    <row r="509" spans="1:12">
      <c r="A509" s="101" t="s">
        <v>570</v>
      </c>
      <c r="B509" s="102" t="s">
        <v>7</v>
      </c>
      <c r="C509" s="103" t="s">
        <v>67</v>
      </c>
      <c r="D509" s="126" t="s">
        <v>571</v>
      </c>
      <c r="E509" s="126" t="s">
        <v>145</v>
      </c>
      <c r="F509" s="126" t="s">
        <v>67</v>
      </c>
      <c r="G509" s="131" t="s">
        <v>67</v>
      </c>
      <c r="H509" s="98">
        <v>796300</v>
      </c>
      <c r="I509" s="104">
        <v>796300</v>
      </c>
      <c r="J509" s="105">
        <f t="shared" si="19"/>
        <v>0</v>
      </c>
      <c r="K509" s="120" t="str">
        <f t="shared" si="20"/>
        <v>00002030000000000000</v>
      </c>
      <c r="L509" s="108" t="s">
        <v>572</v>
      </c>
    </row>
    <row r="510" spans="1:12" ht="33.75">
      <c r="A510" s="101" t="s">
        <v>216</v>
      </c>
      <c r="B510" s="102" t="s">
        <v>7</v>
      </c>
      <c r="C510" s="103" t="s">
        <v>67</v>
      </c>
      <c r="D510" s="126" t="s">
        <v>571</v>
      </c>
      <c r="E510" s="126" t="s">
        <v>218</v>
      </c>
      <c r="F510" s="126" t="s">
        <v>67</v>
      </c>
      <c r="G510" s="131" t="s">
        <v>67</v>
      </c>
      <c r="H510" s="98">
        <v>796300</v>
      </c>
      <c r="I510" s="104">
        <v>796300</v>
      </c>
      <c r="J510" s="105">
        <f t="shared" si="19"/>
        <v>0</v>
      </c>
      <c r="K510" s="120" t="str">
        <f t="shared" si="20"/>
        <v>00002030600000000000</v>
      </c>
      <c r="L510" s="108" t="s">
        <v>573</v>
      </c>
    </row>
    <row r="511" spans="1:12" ht="56.25">
      <c r="A511" s="101" t="s">
        <v>574</v>
      </c>
      <c r="B511" s="102" t="s">
        <v>7</v>
      </c>
      <c r="C511" s="103" t="s">
        <v>67</v>
      </c>
      <c r="D511" s="126" t="s">
        <v>571</v>
      </c>
      <c r="E511" s="126" t="s">
        <v>576</v>
      </c>
      <c r="F511" s="126" t="s">
        <v>67</v>
      </c>
      <c r="G511" s="131" t="s">
        <v>67</v>
      </c>
      <c r="H511" s="98">
        <v>796300</v>
      </c>
      <c r="I511" s="104">
        <v>796300</v>
      </c>
      <c r="J511" s="105">
        <f t="shared" si="19"/>
        <v>0</v>
      </c>
      <c r="K511" s="120" t="str">
        <f t="shared" si="20"/>
        <v>00002030625118000000</v>
      </c>
      <c r="L511" s="108" t="s">
        <v>575</v>
      </c>
    </row>
    <row r="512" spans="1:12">
      <c r="A512" s="101" t="s">
        <v>222</v>
      </c>
      <c r="B512" s="102" t="s">
        <v>7</v>
      </c>
      <c r="C512" s="103" t="s">
        <v>67</v>
      </c>
      <c r="D512" s="126" t="s">
        <v>571</v>
      </c>
      <c r="E512" s="126" t="s">
        <v>576</v>
      </c>
      <c r="F512" s="126" t="s">
        <v>8</v>
      </c>
      <c r="G512" s="131" t="s">
        <v>67</v>
      </c>
      <c r="H512" s="98">
        <v>796300</v>
      </c>
      <c r="I512" s="104">
        <v>796300</v>
      </c>
      <c r="J512" s="105">
        <f t="shared" si="19"/>
        <v>0</v>
      </c>
      <c r="K512" s="120" t="str">
        <f t="shared" si="20"/>
        <v>00002030625118500000</v>
      </c>
      <c r="L512" s="108" t="s">
        <v>577</v>
      </c>
    </row>
    <row r="513" spans="1:12">
      <c r="A513" s="101" t="s">
        <v>499</v>
      </c>
      <c r="B513" s="102" t="s">
        <v>7</v>
      </c>
      <c r="C513" s="103" t="s">
        <v>67</v>
      </c>
      <c r="D513" s="126" t="s">
        <v>571</v>
      </c>
      <c r="E513" s="126" t="s">
        <v>576</v>
      </c>
      <c r="F513" s="126" t="s">
        <v>501</v>
      </c>
      <c r="G513" s="131" t="s">
        <v>67</v>
      </c>
      <c r="H513" s="98">
        <v>796300</v>
      </c>
      <c r="I513" s="104">
        <v>796300</v>
      </c>
      <c r="J513" s="105">
        <f t="shared" si="19"/>
        <v>0</v>
      </c>
      <c r="K513" s="120" t="str">
        <f t="shared" si="20"/>
        <v>00002030625118530000</v>
      </c>
      <c r="L513" s="108" t="s">
        <v>578</v>
      </c>
    </row>
    <row r="514" spans="1:12">
      <c r="A514" s="101" t="s">
        <v>164</v>
      </c>
      <c r="B514" s="102" t="s">
        <v>7</v>
      </c>
      <c r="C514" s="103" t="s">
        <v>67</v>
      </c>
      <c r="D514" s="126" t="s">
        <v>571</v>
      </c>
      <c r="E514" s="126" t="s">
        <v>576</v>
      </c>
      <c r="F514" s="126" t="s">
        <v>501</v>
      </c>
      <c r="G514" s="131" t="s">
        <v>7</v>
      </c>
      <c r="H514" s="98">
        <v>796300</v>
      </c>
      <c r="I514" s="104">
        <v>796300</v>
      </c>
      <c r="J514" s="105">
        <f t="shared" si="19"/>
        <v>0</v>
      </c>
      <c r="K514" s="120" t="str">
        <f t="shared" si="20"/>
        <v>00002030625118530200</v>
      </c>
      <c r="L514" s="108" t="s">
        <v>579</v>
      </c>
    </row>
    <row r="515" spans="1:12">
      <c r="A515" s="101" t="s">
        <v>228</v>
      </c>
      <c r="B515" s="102" t="s">
        <v>7</v>
      </c>
      <c r="C515" s="103" t="s">
        <v>67</v>
      </c>
      <c r="D515" s="126" t="s">
        <v>571</v>
      </c>
      <c r="E515" s="126" t="s">
        <v>576</v>
      </c>
      <c r="F515" s="126" t="s">
        <v>501</v>
      </c>
      <c r="G515" s="131" t="s">
        <v>229</v>
      </c>
      <c r="H515" s="98">
        <v>796300</v>
      </c>
      <c r="I515" s="104">
        <v>796300</v>
      </c>
      <c r="J515" s="105">
        <f t="shared" si="19"/>
        <v>0</v>
      </c>
      <c r="K515" s="120" t="str">
        <f t="shared" si="20"/>
        <v>00002030625118530250</v>
      </c>
      <c r="L515" s="108" t="s">
        <v>580</v>
      </c>
    </row>
    <row r="516" spans="1:12" s="85" customFormat="1" ht="22.5">
      <c r="A516" s="80" t="s">
        <v>231</v>
      </c>
      <c r="B516" s="79" t="s">
        <v>7</v>
      </c>
      <c r="C516" s="123" t="s">
        <v>67</v>
      </c>
      <c r="D516" s="127" t="s">
        <v>571</v>
      </c>
      <c r="E516" s="127" t="s">
        <v>576</v>
      </c>
      <c r="F516" s="127" t="s">
        <v>501</v>
      </c>
      <c r="G516" s="124" t="s">
        <v>232</v>
      </c>
      <c r="H516" s="81">
        <v>796300</v>
      </c>
      <c r="I516" s="82">
        <v>796300</v>
      </c>
      <c r="J516" s="83">
        <f t="shared" si="19"/>
        <v>0</v>
      </c>
      <c r="K516" s="120" t="str">
        <f t="shared" si="20"/>
        <v>00002030625118530251</v>
      </c>
      <c r="L516" s="84" t="str">
        <f>C516 &amp; D516 &amp;E516 &amp; F516 &amp; G516</f>
        <v>00002030625118530251</v>
      </c>
    </row>
    <row r="517" spans="1:12" ht="22.5">
      <c r="A517" s="101" t="s">
        <v>581</v>
      </c>
      <c r="B517" s="102" t="s">
        <v>7</v>
      </c>
      <c r="C517" s="103" t="s">
        <v>67</v>
      </c>
      <c r="D517" s="126" t="s">
        <v>582</v>
      </c>
      <c r="E517" s="126" t="s">
        <v>145</v>
      </c>
      <c r="F517" s="126" t="s">
        <v>67</v>
      </c>
      <c r="G517" s="131" t="s">
        <v>67</v>
      </c>
      <c r="H517" s="98">
        <v>1149600</v>
      </c>
      <c r="I517" s="104">
        <v>1149599.92</v>
      </c>
      <c r="J517" s="105">
        <f t="shared" si="19"/>
        <v>0.08</v>
      </c>
      <c r="K517" s="120" t="str">
        <f t="shared" si="20"/>
        <v>00003000000000000000</v>
      </c>
      <c r="L517" s="108" t="s">
        <v>583</v>
      </c>
    </row>
    <row r="518" spans="1:12" ht="33.75">
      <c r="A518" s="101" t="s">
        <v>584</v>
      </c>
      <c r="B518" s="102" t="s">
        <v>7</v>
      </c>
      <c r="C518" s="103" t="s">
        <v>67</v>
      </c>
      <c r="D518" s="126" t="s">
        <v>585</v>
      </c>
      <c r="E518" s="126" t="s">
        <v>145</v>
      </c>
      <c r="F518" s="126" t="s">
        <v>67</v>
      </c>
      <c r="G518" s="131" t="s">
        <v>67</v>
      </c>
      <c r="H518" s="98">
        <v>1029600</v>
      </c>
      <c r="I518" s="104">
        <v>1029599.92</v>
      </c>
      <c r="J518" s="105">
        <f t="shared" si="19"/>
        <v>0.08</v>
      </c>
      <c r="K518" s="120" t="str">
        <f t="shared" si="20"/>
        <v>00003090000000000000</v>
      </c>
      <c r="L518" s="108" t="s">
        <v>586</v>
      </c>
    </row>
    <row r="519" spans="1:12" ht="56.25">
      <c r="A519" s="101" t="s">
        <v>587</v>
      </c>
      <c r="B519" s="102" t="s">
        <v>7</v>
      </c>
      <c r="C519" s="103" t="s">
        <v>67</v>
      </c>
      <c r="D519" s="126" t="s">
        <v>585</v>
      </c>
      <c r="E519" s="126" t="s">
        <v>589</v>
      </c>
      <c r="F519" s="126" t="s">
        <v>67</v>
      </c>
      <c r="G519" s="131" t="s">
        <v>67</v>
      </c>
      <c r="H519" s="98">
        <v>1029600</v>
      </c>
      <c r="I519" s="104">
        <v>1029599.92</v>
      </c>
      <c r="J519" s="105">
        <f t="shared" si="19"/>
        <v>0.08</v>
      </c>
      <c r="K519" s="120" t="str">
        <f t="shared" si="20"/>
        <v>00003090800000000000</v>
      </c>
      <c r="L519" s="108" t="s">
        <v>588</v>
      </c>
    </row>
    <row r="520" spans="1:12">
      <c r="A520" s="101" t="s">
        <v>443</v>
      </c>
      <c r="B520" s="102" t="s">
        <v>7</v>
      </c>
      <c r="C520" s="103" t="s">
        <v>67</v>
      </c>
      <c r="D520" s="126" t="s">
        <v>585</v>
      </c>
      <c r="E520" s="126" t="s">
        <v>591</v>
      </c>
      <c r="F520" s="126" t="s">
        <v>67</v>
      </c>
      <c r="G520" s="131" t="s">
        <v>67</v>
      </c>
      <c r="H520" s="98">
        <v>1029600</v>
      </c>
      <c r="I520" s="104">
        <v>1029599.92</v>
      </c>
      <c r="J520" s="105">
        <f t="shared" si="19"/>
        <v>0.08</v>
      </c>
      <c r="K520" s="120" t="str">
        <f t="shared" si="20"/>
        <v>00003090822601000000</v>
      </c>
      <c r="L520" s="108" t="s">
        <v>590</v>
      </c>
    </row>
    <row r="521" spans="1:12" ht="22.5">
      <c r="A521" s="101" t="s">
        <v>188</v>
      </c>
      <c r="B521" s="102" t="s">
        <v>7</v>
      </c>
      <c r="C521" s="103" t="s">
        <v>67</v>
      </c>
      <c r="D521" s="126" t="s">
        <v>585</v>
      </c>
      <c r="E521" s="126" t="s">
        <v>591</v>
      </c>
      <c r="F521" s="126" t="s">
        <v>7</v>
      </c>
      <c r="G521" s="131" t="s">
        <v>67</v>
      </c>
      <c r="H521" s="98">
        <v>76499.92</v>
      </c>
      <c r="I521" s="104">
        <v>76499.92</v>
      </c>
      <c r="J521" s="105">
        <f t="shared" si="19"/>
        <v>0</v>
      </c>
      <c r="K521" s="120" t="str">
        <f t="shared" si="20"/>
        <v>00003090822601200000</v>
      </c>
      <c r="L521" s="108" t="s">
        <v>592</v>
      </c>
    </row>
    <row r="522" spans="1:12" ht="22.5">
      <c r="A522" s="101" t="s">
        <v>190</v>
      </c>
      <c r="B522" s="102" t="s">
        <v>7</v>
      </c>
      <c r="C522" s="103" t="s">
        <v>67</v>
      </c>
      <c r="D522" s="126" t="s">
        <v>585</v>
      </c>
      <c r="E522" s="126" t="s">
        <v>591</v>
      </c>
      <c r="F522" s="126" t="s">
        <v>192</v>
      </c>
      <c r="G522" s="131" t="s">
        <v>67</v>
      </c>
      <c r="H522" s="98">
        <v>76499.92</v>
      </c>
      <c r="I522" s="104">
        <v>76499.92</v>
      </c>
      <c r="J522" s="105">
        <f t="shared" si="19"/>
        <v>0</v>
      </c>
      <c r="K522" s="120" t="str">
        <f t="shared" si="20"/>
        <v>00003090822601240000</v>
      </c>
      <c r="L522" s="108" t="s">
        <v>593</v>
      </c>
    </row>
    <row r="523" spans="1:12" ht="22.5">
      <c r="A523" s="101" t="s">
        <v>202</v>
      </c>
      <c r="B523" s="102" t="s">
        <v>7</v>
      </c>
      <c r="C523" s="103" t="s">
        <v>67</v>
      </c>
      <c r="D523" s="126" t="s">
        <v>585</v>
      </c>
      <c r="E523" s="126" t="s">
        <v>591</v>
      </c>
      <c r="F523" s="126" t="s">
        <v>204</v>
      </c>
      <c r="G523" s="131" t="s">
        <v>67</v>
      </c>
      <c r="H523" s="98">
        <v>76499.92</v>
      </c>
      <c r="I523" s="104">
        <v>76499.92</v>
      </c>
      <c r="J523" s="105">
        <f t="shared" si="19"/>
        <v>0</v>
      </c>
      <c r="K523" s="120" t="str">
        <f t="shared" si="20"/>
        <v>00003090822601244000</v>
      </c>
      <c r="L523" s="108" t="s">
        <v>594</v>
      </c>
    </row>
    <row r="524" spans="1:12">
      <c r="A524" s="101" t="s">
        <v>164</v>
      </c>
      <c r="B524" s="102" t="s">
        <v>7</v>
      </c>
      <c r="C524" s="103" t="s">
        <v>67</v>
      </c>
      <c r="D524" s="126" t="s">
        <v>585</v>
      </c>
      <c r="E524" s="126" t="s">
        <v>591</v>
      </c>
      <c r="F524" s="126" t="s">
        <v>204</v>
      </c>
      <c r="G524" s="131" t="s">
        <v>7</v>
      </c>
      <c r="H524" s="98">
        <v>49522.26</v>
      </c>
      <c r="I524" s="104">
        <v>49522.26</v>
      </c>
      <c r="J524" s="105">
        <f t="shared" si="19"/>
        <v>0</v>
      </c>
      <c r="K524" s="120" t="str">
        <f t="shared" si="20"/>
        <v>00003090822601244200</v>
      </c>
      <c r="L524" s="108" t="s">
        <v>595</v>
      </c>
    </row>
    <row r="525" spans="1:12">
      <c r="A525" s="101" t="s">
        <v>198</v>
      </c>
      <c r="B525" s="102" t="s">
        <v>7</v>
      </c>
      <c r="C525" s="103" t="s">
        <v>67</v>
      </c>
      <c r="D525" s="126" t="s">
        <v>585</v>
      </c>
      <c r="E525" s="126" t="s">
        <v>591</v>
      </c>
      <c r="F525" s="126" t="s">
        <v>204</v>
      </c>
      <c r="G525" s="131" t="s">
        <v>199</v>
      </c>
      <c r="H525" s="98">
        <v>49522.26</v>
      </c>
      <c r="I525" s="104">
        <v>49522.26</v>
      </c>
      <c r="J525" s="105">
        <f t="shared" si="19"/>
        <v>0</v>
      </c>
      <c r="K525" s="120" t="str">
        <f t="shared" si="20"/>
        <v>00003090822601244220</v>
      </c>
      <c r="L525" s="108" t="s">
        <v>596</v>
      </c>
    </row>
    <row r="526" spans="1:12" s="85" customFormat="1">
      <c r="A526" s="80" t="s">
        <v>208</v>
      </c>
      <c r="B526" s="79" t="s">
        <v>7</v>
      </c>
      <c r="C526" s="123" t="s">
        <v>67</v>
      </c>
      <c r="D526" s="127" t="s">
        <v>585</v>
      </c>
      <c r="E526" s="127" t="s">
        <v>591</v>
      </c>
      <c r="F526" s="127" t="s">
        <v>204</v>
      </c>
      <c r="G526" s="124" t="s">
        <v>207</v>
      </c>
      <c r="H526" s="81">
        <v>49522.26</v>
      </c>
      <c r="I526" s="82">
        <v>49522.26</v>
      </c>
      <c r="J526" s="83">
        <f t="shared" si="19"/>
        <v>0</v>
      </c>
      <c r="K526" s="120" t="str">
        <f t="shared" si="20"/>
        <v>00003090822601244226</v>
      </c>
      <c r="L526" s="84" t="str">
        <f>C526 &amp; D526 &amp;E526 &amp; F526 &amp; G526</f>
        <v>00003090822601244226</v>
      </c>
    </row>
    <row r="527" spans="1:12">
      <c r="A527" s="101" t="s">
        <v>257</v>
      </c>
      <c r="B527" s="102" t="s">
        <v>7</v>
      </c>
      <c r="C527" s="103" t="s">
        <v>67</v>
      </c>
      <c r="D527" s="126" t="s">
        <v>585</v>
      </c>
      <c r="E527" s="126" t="s">
        <v>591</v>
      </c>
      <c r="F527" s="126" t="s">
        <v>204</v>
      </c>
      <c r="G527" s="131" t="s">
        <v>258</v>
      </c>
      <c r="H527" s="98">
        <v>26977.66</v>
      </c>
      <c r="I527" s="104">
        <v>26977.66</v>
      </c>
      <c r="J527" s="105">
        <f t="shared" si="19"/>
        <v>0</v>
      </c>
      <c r="K527" s="120" t="str">
        <f t="shared" si="20"/>
        <v>00003090822601244300</v>
      </c>
      <c r="L527" s="108" t="s">
        <v>597</v>
      </c>
    </row>
    <row r="528" spans="1:12" s="85" customFormat="1">
      <c r="A528" s="80" t="s">
        <v>259</v>
      </c>
      <c r="B528" s="79" t="s">
        <v>7</v>
      </c>
      <c r="C528" s="123" t="s">
        <v>67</v>
      </c>
      <c r="D528" s="127" t="s">
        <v>585</v>
      </c>
      <c r="E528" s="127" t="s">
        <v>591</v>
      </c>
      <c r="F528" s="127" t="s">
        <v>204</v>
      </c>
      <c r="G528" s="124" t="s">
        <v>260</v>
      </c>
      <c r="H528" s="81">
        <v>26977.66</v>
      </c>
      <c r="I528" s="82">
        <v>26977.66</v>
      </c>
      <c r="J528" s="83">
        <f t="shared" si="19"/>
        <v>0</v>
      </c>
      <c r="K528" s="120" t="str">
        <f t="shared" si="20"/>
        <v>00003090822601244310</v>
      </c>
      <c r="L528" s="84" t="str">
        <f>C528 &amp; D528 &amp;E528 &amp; F528 &amp; G528</f>
        <v>00003090822601244310</v>
      </c>
    </row>
    <row r="529" spans="1:12" ht="22.5">
      <c r="A529" s="101" t="s">
        <v>447</v>
      </c>
      <c r="B529" s="102" t="s">
        <v>7</v>
      </c>
      <c r="C529" s="103" t="s">
        <v>67</v>
      </c>
      <c r="D529" s="126" t="s">
        <v>585</v>
      </c>
      <c r="E529" s="126" t="s">
        <v>591</v>
      </c>
      <c r="F529" s="126" t="s">
        <v>448</v>
      </c>
      <c r="G529" s="131" t="s">
        <v>67</v>
      </c>
      <c r="H529" s="98">
        <v>953100.08</v>
      </c>
      <c r="I529" s="104">
        <v>953100</v>
      </c>
      <c r="J529" s="105">
        <f t="shared" si="19"/>
        <v>0.08</v>
      </c>
      <c r="K529" s="120" t="str">
        <f t="shared" si="20"/>
        <v>00003090822601600000</v>
      </c>
      <c r="L529" s="108" t="s">
        <v>598</v>
      </c>
    </row>
    <row r="530" spans="1:12">
      <c r="A530" s="101" t="s">
        <v>449</v>
      </c>
      <c r="B530" s="102" t="s">
        <v>7</v>
      </c>
      <c r="C530" s="103" t="s">
        <v>67</v>
      </c>
      <c r="D530" s="126" t="s">
        <v>585</v>
      </c>
      <c r="E530" s="126" t="s">
        <v>591</v>
      </c>
      <c r="F530" s="126" t="s">
        <v>451</v>
      </c>
      <c r="G530" s="131" t="s">
        <v>67</v>
      </c>
      <c r="H530" s="98">
        <v>953100.08</v>
      </c>
      <c r="I530" s="104">
        <v>953100</v>
      </c>
      <c r="J530" s="105">
        <f t="shared" si="19"/>
        <v>0.08</v>
      </c>
      <c r="K530" s="120" t="str">
        <f t="shared" si="20"/>
        <v>00003090822601610000</v>
      </c>
      <c r="L530" s="108" t="s">
        <v>599</v>
      </c>
    </row>
    <row r="531" spans="1:12" ht="45">
      <c r="A531" s="101" t="s">
        <v>452</v>
      </c>
      <c r="B531" s="102" t="s">
        <v>7</v>
      </c>
      <c r="C531" s="103" t="s">
        <v>67</v>
      </c>
      <c r="D531" s="126" t="s">
        <v>585</v>
      </c>
      <c r="E531" s="126" t="s">
        <v>591</v>
      </c>
      <c r="F531" s="126" t="s">
        <v>454</v>
      </c>
      <c r="G531" s="131" t="s">
        <v>67</v>
      </c>
      <c r="H531" s="98">
        <v>953100.08</v>
      </c>
      <c r="I531" s="104">
        <v>953100</v>
      </c>
      <c r="J531" s="105">
        <f t="shared" si="19"/>
        <v>0.08</v>
      </c>
      <c r="K531" s="120" t="str">
        <f t="shared" si="20"/>
        <v>00003090822601611000</v>
      </c>
      <c r="L531" s="108" t="s">
        <v>600</v>
      </c>
    </row>
    <row r="532" spans="1:12">
      <c r="A532" s="101" t="s">
        <v>164</v>
      </c>
      <c r="B532" s="102" t="s">
        <v>7</v>
      </c>
      <c r="C532" s="103" t="s">
        <v>67</v>
      </c>
      <c r="D532" s="126" t="s">
        <v>585</v>
      </c>
      <c r="E532" s="126" t="s">
        <v>591</v>
      </c>
      <c r="F532" s="126" t="s">
        <v>454</v>
      </c>
      <c r="G532" s="131" t="s">
        <v>7</v>
      </c>
      <c r="H532" s="98">
        <v>953100.08</v>
      </c>
      <c r="I532" s="104">
        <v>953100</v>
      </c>
      <c r="J532" s="105">
        <f t="shared" si="19"/>
        <v>0.08</v>
      </c>
      <c r="K532" s="120" t="str">
        <f t="shared" si="20"/>
        <v>00003090822601611200</v>
      </c>
      <c r="L532" s="108" t="s">
        <v>601</v>
      </c>
    </row>
    <row r="533" spans="1:12">
      <c r="A533" s="101" t="s">
        <v>456</v>
      </c>
      <c r="B533" s="102" t="s">
        <v>7</v>
      </c>
      <c r="C533" s="103" t="s">
        <v>67</v>
      </c>
      <c r="D533" s="126" t="s">
        <v>585</v>
      </c>
      <c r="E533" s="126" t="s">
        <v>591</v>
      </c>
      <c r="F533" s="126" t="s">
        <v>454</v>
      </c>
      <c r="G533" s="131" t="s">
        <v>192</v>
      </c>
      <c r="H533" s="98">
        <v>953100.08</v>
      </c>
      <c r="I533" s="104">
        <v>953100</v>
      </c>
      <c r="J533" s="105">
        <f t="shared" si="19"/>
        <v>0.08</v>
      </c>
      <c r="K533" s="120" t="str">
        <f t="shared" si="20"/>
        <v>00003090822601611240</v>
      </c>
      <c r="L533" s="108" t="s">
        <v>602</v>
      </c>
    </row>
    <row r="534" spans="1:12" s="85" customFormat="1" ht="22.5">
      <c r="A534" s="80" t="s">
        <v>458</v>
      </c>
      <c r="B534" s="79" t="s">
        <v>7</v>
      </c>
      <c r="C534" s="123" t="s">
        <v>67</v>
      </c>
      <c r="D534" s="127" t="s">
        <v>585</v>
      </c>
      <c r="E534" s="127" t="s">
        <v>591</v>
      </c>
      <c r="F534" s="127" t="s">
        <v>454</v>
      </c>
      <c r="G534" s="124" t="s">
        <v>459</v>
      </c>
      <c r="H534" s="81">
        <v>953100.08</v>
      </c>
      <c r="I534" s="82">
        <v>953100</v>
      </c>
      <c r="J534" s="83">
        <f t="shared" si="19"/>
        <v>0.08</v>
      </c>
      <c r="K534" s="120" t="str">
        <f t="shared" si="20"/>
        <v>00003090822601611241</v>
      </c>
      <c r="L534" s="84" t="str">
        <f>C534 &amp; D534 &amp;E534 &amp; F534 &amp; G534</f>
        <v>00003090822601611241</v>
      </c>
    </row>
    <row r="535" spans="1:12" ht="22.5">
      <c r="A535" s="101" t="s">
        <v>603</v>
      </c>
      <c r="B535" s="102" t="s">
        <v>7</v>
      </c>
      <c r="C535" s="103" t="s">
        <v>67</v>
      </c>
      <c r="D535" s="126" t="s">
        <v>604</v>
      </c>
      <c r="E535" s="126" t="s">
        <v>145</v>
      </c>
      <c r="F535" s="126" t="s">
        <v>67</v>
      </c>
      <c r="G535" s="131" t="s">
        <v>67</v>
      </c>
      <c r="H535" s="98">
        <v>120000</v>
      </c>
      <c r="I535" s="104">
        <v>120000</v>
      </c>
      <c r="J535" s="105">
        <f t="shared" si="19"/>
        <v>0</v>
      </c>
      <c r="K535" s="120" t="str">
        <f t="shared" si="20"/>
        <v>00003140000000000000</v>
      </c>
      <c r="L535" s="108" t="s">
        <v>605</v>
      </c>
    </row>
    <row r="536" spans="1:12" ht="45">
      <c r="A536" s="101" t="s">
        <v>606</v>
      </c>
      <c r="B536" s="102" t="s">
        <v>7</v>
      </c>
      <c r="C536" s="103" t="s">
        <v>67</v>
      </c>
      <c r="D536" s="126" t="s">
        <v>604</v>
      </c>
      <c r="E536" s="126" t="s">
        <v>608</v>
      </c>
      <c r="F536" s="126" t="s">
        <v>67</v>
      </c>
      <c r="G536" s="131" t="s">
        <v>67</v>
      </c>
      <c r="H536" s="98">
        <v>120000</v>
      </c>
      <c r="I536" s="104">
        <v>120000</v>
      </c>
      <c r="J536" s="105">
        <f t="shared" si="19"/>
        <v>0</v>
      </c>
      <c r="K536" s="120" t="str">
        <f t="shared" si="20"/>
        <v>00003140700000000000</v>
      </c>
      <c r="L536" s="108" t="s">
        <v>607</v>
      </c>
    </row>
    <row r="537" spans="1:12">
      <c r="A537" s="101" t="s">
        <v>185</v>
      </c>
      <c r="B537" s="102" t="s">
        <v>7</v>
      </c>
      <c r="C537" s="103" t="s">
        <v>67</v>
      </c>
      <c r="D537" s="126" t="s">
        <v>604</v>
      </c>
      <c r="E537" s="126" t="s">
        <v>609</v>
      </c>
      <c r="F537" s="126" t="s">
        <v>67</v>
      </c>
      <c r="G537" s="131" t="s">
        <v>67</v>
      </c>
      <c r="H537" s="98">
        <v>73815</v>
      </c>
      <c r="I537" s="104">
        <v>73815</v>
      </c>
      <c r="J537" s="105">
        <f t="shared" si="19"/>
        <v>0</v>
      </c>
      <c r="K537" s="120" t="str">
        <f t="shared" si="20"/>
        <v>00003140719999000000</v>
      </c>
      <c r="L537" s="108" t="s">
        <v>610</v>
      </c>
    </row>
    <row r="538" spans="1:12" ht="22.5">
      <c r="A538" s="101" t="s">
        <v>188</v>
      </c>
      <c r="B538" s="102" t="s">
        <v>7</v>
      </c>
      <c r="C538" s="103" t="s">
        <v>67</v>
      </c>
      <c r="D538" s="126" t="s">
        <v>604</v>
      </c>
      <c r="E538" s="126" t="s">
        <v>609</v>
      </c>
      <c r="F538" s="126" t="s">
        <v>7</v>
      </c>
      <c r="G538" s="131" t="s">
        <v>67</v>
      </c>
      <c r="H538" s="98">
        <v>73815</v>
      </c>
      <c r="I538" s="104">
        <v>73815</v>
      </c>
      <c r="J538" s="105">
        <f t="shared" si="19"/>
        <v>0</v>
      </c>
      <c r="K538" s="120" t="str">
        <f t="shared" si="20"/>
        <v>00003140719999200000</v>
      </c>
      <c r="L538" s="108" t="s">
        <v>611</v>
      </c>
    </row>
    <row r="539" spans="1:12" ht="22.5">
      <c r="A539" s="101" t="s">
        <v>190</v>
      </c>
      <c r="B539" s="102" t="s">
        <v>7</v>
      </c>
      <c r="C539" s="103" t="s">
        <v>67</v>
      </c>
      <c r="D539" s="126" t="s">
        <v>604</v>
      </c>
      <c r="E539" s="126" t="s">
        <v>609</v>
      </c>
      <c r="F539" s="126" t="s">
        <v>192</v>
      </c>
      <c r="G539" s="131" t="s">
        <v>67</v>
      </c>
      <c r="H539" s="98">
        <v>73815</v>
      </c>
      <c r="I539" s="104">
        <v>73815</v>
      </c>
      <c r="J539" s="105">
        <f t="shared" si="19"/>
        <v>0</v>
      </c>
      <c r="K539" s="120" t="str">
        <f t="shared" si="20"/>
        <v>00003140719999240000</v>
      </c>
      <c r="L539" s="108" t="s">
        <v>612</v>
      </c>
    </row>
    <row r="540" spans="1:12" ht="22.5">
      <c r="A540" s="101" t="s">
        <v>202</v>
      </c>
      <c r="B540" s="102" t="s">
        <v>7</v>
      </c>
      <c r="C540" s="103" t="s">
        <v>67</v>
      </c>
      <c r="D540" s="126" t="s">
        <v>604</v>
      </c>
      <c r="E540" s="126" t="s">
        <v>609</v>
      </c>
      <c r="F540" s="126" t="s">
        <v>204</v>
      </c>
      <c r="G540" s="131" t="s">
        <v>67</v>
      </c>
      <c r="H540" s="98">
        <v>73815</v>
      </c>
      <c r="I540" s="104">
        <v>73815</v>
      </c>
      <c r="J540" s="105">
        <f t="shared" si="19"/>
        <v>0</v>
      </c>
      <c r="K540" s="120" t="str">
        <f t="shared" si="20"/>
        <v>00003140719999244000</v>
      </c>
      <c r="L540" s="108" t="s">
        <v>613</v>
      </c>
    </row>
    <row r="541" spans="1:12">
      <c r="A541" s="101" t="s">
        <v>164</v>
      </c>
      <c r="B541" s="102" t="s">
        <v>7</v>
      </c>
      <c r="C541" s="103" t="s">
        <v>67</v>
      </c>
      <c r="D541" s="126" t="s">
        <v>604</v>
      </c>
      <c r="E541" s="126" t="s">
        <v>609</v>
      </c>
      <c r="F541" s="126" t="s">
        <v>204</v>
      </c>
      <c r="G541" s="131" t="s">
        <v>7</v>
      </c>
      <c r="H541" s="98">
        <v>73815</v>
      </c>
      <c r="I541" s="104">
        <v>73815</v>
      </c>
      <c r="J541" s="105">
        <f t="shared" si="19"/>
        <v>0</v>
      </c>
      <c r="K541" s="120" t="str">
        <f t="shared" si="20"/>
        <v>00003140719999244200</v>
      </c>
      <c r="L541" s="108" t="s">
        <v>614</v>
      </c>
    </row>
    <row r="542" spans="1:12">
      <c r="A542" s="101" t="s">
        <v>198</v>
      </c>
      <c r="B542" s="102" t="s">
        <v>7</v>
      </c>
      <c r="C542" s="103" t="s">
        <v>67</v>
      </c>
      <c r="D542" s="126" t="s">
        <v>604</v>
      </c>
      <c r="E542" s="126" t="s">
        <v>609</v>
      </c>
      <c r="F542" s="126" t="s">
        <v>204</v>
      </c>
      <c r="G542" s="131" t="s">
        <v>199</v>
      </c>
      <c r="H542" s="98">
        <v>73815</v>
      </c>
      <c r="I542" s="104">
        <v>73815</v>
      </c>
      <c r="J542" s="105">
        <f t="shared" ref="J542:J605" si="21">H542-I542</f>
        <v>0</v>
      </c>
      <c r="K542" s="120" t="str">
        <f t="shared" ref="K542:K605" si="22">C542 &amp; D542 &amp;E542 &amp; F542 &amp; G542</f>
        <v>00003140719999244220</v>
      </c>
      <c r="L542" s="108" t="s">
        <v>615</v>
      </c>
    </row>
    <row r="543" spans="1:12" s="85" customFormat="1">
      <c r="A543" s="80" t="s">
        <v>252</v>
      </c>
      <c r="B543" s="79" t="s">
        <v>7</v>
      </c>
      <c r="C543" s="123" t="s">
        <v>67</v>
      </c>
      <c r="D543" s="127" t="s">
        <v>604</v>
      </c>
      <c r="E543" s="127" t="s">
        <v>609</v>
      </c>
      <c r="F543" s="127" t="s">
        <v>204</v>
      </c>
      <c r="G543" s="124" t="s">
        <v>253</v>
      </c>
      <c r="H543" s="81">
        <v>21240</v>
      </c>
      <c r="I543" s="82">
        <v>21240</v>
      </c>
      <c r="J543" s="83">
        <f t="shared" si="21"/>
        <v>0</v>
      </c>
      <c r="K543" s="120" t="str">
        <f t="shared" si="22"/>
        <v>00003140719999244225</v>
      </c>
      <c r="L543" s="84" t="str">
        <f>C543 &amp; D543 &amp;E543 &amp; F543 &amp; G543</f>
        <v>00003140719999244225</v>
      </c>
    </row>
    <row r="544" spans="1:12" s="85" customFormat="1">
      <c r="A544" s="80" t="s">
        <v>208</v>
      </c>
      <c r="B544" s="79" t="s">
        <v>7</v>
      </c>
      <c r="C544" s="123" t="s">
        <v>67</v>
      </c>
      <c r="D544" s="127" t="s">
        <v>604</v>
      </c>
      <c r="E544" s="127" t="s">
        <v>609</v>
      </c>
      <c r="F544" s="127" t="s">
        <v>204</v>
      </c>
      <c r="G544" s="124" t="s">
        <v>207</v>
      </c>
      <c r="H544" s="81">
        <v>52575</v>
      </c>
      <c r="I544" s="82">
        <v>52575</v>
      </c>
      <c r="J544" s="83">
        <f t="shared" si="21"/>
        <v>0</v>
      </c>
      <c r="K544" s="120" t="str">
        <f t="shared" si="22"/>
        <v>00003140719999244226</v>
      </c>
      <c r="L544" s="84" t="str">
        <f>C544 &amp; D544 &amp;E544 &amp; F544 &amp; G544</f>
        <v>00003140719999244226</v>
      </c>
    </row>
    <row r="545" spans="1:12">
      <c r="A545" s="101" t="s">
        <v>185</v>
      </c>
      <c r="B545" s="102" t="s">
        <v>7</v>
      </c>
      <c r="C545" s="103" t="s">
        <v>67</v>
      </c>
      <c r="D545" s="126" t="s">
        <v>604</v>
      </c>
      <c r="E545" s="126" t="s">
        <v>617</v>
      </c>
      <c r="F545" s="126" t="s">
        <v>67</v>
      </c>
      <c r="G545" s="131" t="s">
        <v>67</v>
      </c>
      <c r="H545" s="98">
        <v>7681.6</v>
      </c>
      <c r="I545" s="104">
        <v>7681.6</v>
      </c>
      <c r="J545" s="105">
        <f t="shared" si="21"/>
        <v>0</v>
      </c>
      <c r="K545" s="120" t="str">
        <f t="shared" si="22"/>
        <v>00003140729999000000</v>
      </c>
      <c r="L545" s="108" t="s">
        <v>616</v>
      </c>
    </row>
    <row r="546" spans="1:12" ht="22.5">
      <c r="A546" s="101" t="s">
        <v>188</v>
      </c>
      <c r="B546" s="102" t="s">
        <v>7</v>
      </c>
      <c r="C546" s="103" t="s">
        <v>67</v>
      </c>
      <c r="D546" s="126" t="s">
        <v>604</v>
      </c>
      <c r="E546" s="126" t="s">
        <v>617</v>
      </c>
      <c r="F546" s="126" t="s">
        <v>7</v>
      </c>
      <c r="G546" s="131" t="s">
        <v>67</v>
      </c>
      <c r="H546" s="98">
        <v>7681.6</v>
      </c>
      <c r="I546" s="104">
        <v>7681.6</v>
      </c>
      <c r="J546" s="105">
        <f t="shared" si="21"/>
        <v>0</v>
      </c>
      <c r="K546" s="120" t="str">
        <f t="shared" si="22"/>
        <v>00003140729999200000</v>
      </c>
      <c r="L546" s="108" t="s">
        <v>618</v>
      </c>
    </row>
    <row r="547" spans="1:12" ht="22.5">
      <c r="A547" s="101" t="s">
        <v>190</v>
      </c>
      <c r="B547" s="102" t="s">
        <v>7</v>
      </c>
      <c r="C547" s="103" t="s">
        <v>67</v>
      </c>
      <c r="D547" s="126" t="s">
        <v>604</v>
      </c>
      <c r="E547" s="126" t="s">
        <v>617</v>
      </c>
      <c r="F547" s="126" t="s">
        <v>192</v>
      </c>
      <c r="G547" s="131" t="s">
        <v>67</v>
      </c>
      <c r="H547" s="98">
        <v>7681.6</v>
      </c>
      <c r="I547" s="104">
        <v>7681.6</v>
      </c>
      <c r="J547" s="105">
        <f t="shared" si="21"/>
        <v>0</v>
      </c>
      <c r="K547" s="120" t="str">
        <f t="shared" si="22"/>
        <v>00003140729999240000</v>
      </c>
      <c r="L547" s="108" t="s">
        <v>619</v>
      </c>
    </row>
    <row r="548" spans="1:12" ht="22.5">
      <c r="A548" s="101" t="s">
        <v>202</v>
      </c>
      <c r="B548" s="102" t="s">
        <v>7</v>
      </c>
      <c r="C548" s="103" t="s">
        <v>67</v>
      </c>
      <c r="D548" s="126" t="s">
        <v>604</v>
      </c>
      <c r="E548" s="126" t="s">
        <v>617</v>
      </c>
      <c r="F548" s="126" t="s">
        <v>204</v>
      </c>
      <c r="G548" s="131" t="s">
        <v>67</v>
      </c>
      <c r="H548" s="98">
        <v>7681.6</v>
      </c>
      <c r="I548" s="104">
        <v>7681.6</v>
      </c>
      <c r="J548" s="105">
        <f t="shared" si="21"/>
        <v>0</v>
      </c>
      <c r="K548" s="120" t="str">
        <f t="shared" si="22"/>
        <v>00003140729999244000</v>
      </c>
      <c r="L548" s="108" t="s">
        <v>620</v>
      </c>
    </row>
    <row r="549" spans="1:12">
      <c r="A549" s="101" t="s">
        <v>257</v>
      </c>
      <c r="B549" s="102" t="s">
        <v>7</v>
      </c>
      <c r="C549" s="103" t="s">
        <v>67</v>
      </c>
      <c r="D549" s="126" t="s">
        <v>604</v>
      </c>
      <c r="E549" s="126" t="s">
        <v>617</v>
      </c>
      <c r="F549" s="126" t="s">
        <v>204</v>
      </c>
      <c r="G549" s="131" t="s">
        <v>258</v>
      </c>
      <c r="H549" s="98">
        <v>7681.6</v>
      </c>
      <c r="I549" s="104">
        <v>7681.6</v>
      </c>
      <c r="J549" s="105">
        <f t="shared" si="21"/>
        <v>0</v>
      </c>
      <c r="K549" s="120" t="str">
        <f t="shared" si="22"/>
        <v>00003140729999244300</v>
      </c>
      <c r="L549" s="108" t="s">
        <v>621</v>
      </c>
    </row>
    <row r="550" spans="1:12" s="85" customFormat="1">
      <c r="A550" s="80" t="s">
        <v>259</v>
      </c>
      <c r="B550" s="79" t="s">
        <v>7</v>
      </c>
      <c r="C550" s="123" t="s">
        <v>67</v>
      </c>
      <c r="D550" s="127" t="s">
        <v>604</v>
      </c>
      <c r="E550" s="127" t="s">
        <v>617</v>
      </c>
      <c r="F550" s="127" t="s">
        <v>204</v>
      </c>
      <c r="G550" s="124" t="s">
        <v>260</v>
      </c>
      <c r="H550" s="81">
        <v>1690</v>
      </c>
      <c r="I550" s="82">
        <v>1690</v>
      </c>
      <c r="J550" s="83">
        <f t="shared" si="21"/>
        <v>0</v>
      </c>
      <c r="K550" s="120" t="str">
        <f t="shared" si="22"/>
        <v>00003140729999244310</v>
      </c>
      <c r="L550" s="84" t="str">
        <f>C550 &amp; D550 &amp;E550 &amp; F550 &amp; G550</f>
        <v>00003140729999244310</v>
      </c>
    </row>
    <row r="551" spans="1:12" s="85" customFormat="1">
      <c r="A551" s="80" t="s">
        <v>261</v>
      </c>
      <c r="B551" s="79" t="s">
        <v>7</v>
      </c>
      <c r="C551" s="123" t="s">
        <v>67</v>
      </c>
      <c r="D551" s="127" t="s">
        <v>604</v>
      </c>
      <c r="E551" s="127" t="s">
        <v>617</v>
      </c>
      <c r="F551" s="127" t="s">
        <v>204</v>
      </c>
      <c r="G551" s="124" t="s">
        <v>262</v>
      </c>
      <c r="H551" s="81">
        <v>5991.6</v>
      </c>
      <c r="I551" s="82">
        <v>5991.6</v>
      </c>
      <c r="J551" s="83">
        <f t="shared" si="21"/>
        <v>0</v>
      </c>
      <c r="K551" s="120" t="str">
        <f t="shared" si="22"/>
        <v>00003140729999244340</v>
      </c>
      <c r="L551" s="84" t="str">
        <f>C551 &amp; D551 &amp;E551 &amp; F551 &amp; G551</f>
        <v>00003140729999244340</v>
      </c>
    </row>
    <row r="552" spans="1:12">
      <c r="A552" s="101" t="s">
        <v>185</v>
      </c>
      <c r="B552" s="102" t="s">
        <v>7</v>
      </c>
      <c r="C552" s="103" t="s">
        <v>67</v>
      </c>
      <c r="D552" s="126" t="s">
        <v>604</v>
      </c>
      <c r="E552" s="126" t="s">
        <v>622</v>
      </c>
      <c r="F552" s="126" t="s">
        <v>67</v>
      </c>
      <c r="G552" s="131" t="s">
        <v>67</v>
      </c>
      <c r="H552" s="98">
        <v>9050.6</v>
      </c>
      <c r="I552" s="104">
        <v>9050.6</v>
      </c>
      <c r="J552" s="105">
        <f t="shared" si="21"/>
        <v>0</v>
      </c>
      <c r="K552" s="120" t="str">
        <f t="shared" si="22"/>
        <v>00003140739999000000</v>
      </c>
      <c r="L552" s="108" t="s">
        <v>623</v>
      </c>
    </row>
    <row r="553" spans="1:12" ht="22.5">
      <c r="A553" s="101" t="s">
        <v>188</v>
      </c>
      <c r="B553" s="102" t="s">
        <v>7</v>
      </c>
      <c r="C553" s="103" t="s">
        <v>67</v>
      </c>
      <c r="D553" s="126" t="s">
        <v>604</v>
      </c>
      <c r="E553" s="126" t="s">
        <v>622</v>
      </c>
      <c r="F553" s="126" t="s">
        <v>7</v>
      </c>
      <c r="G553" s="131" t="s">
        <v>67</v>
      </c>
      <c r="H553" s="98">
        <v>9050.6</v>
      </c>
      <c r="I553" s="104">
        <v>9050.6</v>
      </c>
      <c r="J553" s="105">
        <f t="shared" si="21"/>
        <v>0</v>
      </c>
      <c r="K553" s="120" t="str">
        <f t="shared" si="22"/>
        <v>00003140739999200000</v>
      </c>
      <c r="L553" s="108" t="s">
        <v>624</v>
      </c>
    </row>
    <row r="554" spans="1:12" ht="22.5">
      <c r="A554" s="101" t="s">
        <v>190</v>
      </c>
      <c r="B554" s="102" t="s">
        <v>7</v>
      </c>
      <c r="C554" s="103" t="s">
        <v>67</v>
      </c>
      <c r="D554" s="126" t="s">
        <v>604</v>
      </c>
      <c r="E554" s="126" t="s">
        <v>622</v>
      </c>
      <c r="F554" s="126" t="s">
        <v>192</v>
      </c>
      <c r="G554" s="131" t="s">
        <v>67</v>
      </c>
      <c r="H554" s="98">
        <v>9050.6</v>
      </c>
      <c r="I554" s="104">
        <v>9050.6</v>
      </c>
      <c r="J554" s="105">
        <f t="shared" si="21"/>
        <v>0</v>
      </c>
      <c r="K554" s="120" t="str">
        <f t="shared" si="22"/>
        <v>00003140739999240000</v>
      </c>
      <c r="L554" s="108" t="s">
        <v>625</v>
      </c>
    </row>
    <row r="555" spans="1:12" ht="22.5">
      <c r="A555" s="101" t="s">
        <v>202</v>
      </c>
      <c r="B555" s="102" t="s">
        <v>7</v>
      </c>
      <c r="C555" s="103" t="s">
        <v>67</v>
      </c>
      <c r="D555" s="126" t="s">
        <v>604</v>
      </c>
      <c r="E555" s="126" t="s">
        <v>622</v>
      </c>
      <c r="F555" s="126" t="s">
        <v>204</v>
      </c>
      <c r="G555" s="131" t="s">
        <v>67</v>
      </c>
      <c r="H555" s="98">
        <v>9050.6</v>
      </c>
      <c r="I555" s="104">
        <v>9050.6</v>
      </c>
      <c r="J555" s="105">
        <f t="shared" si="21"/>
        <v>0</v>
      </c>
      <c r="K555" s="120" t="str">
        <f t="shared" si="22"/>
        <v>00003140739999244000</v>
      </c>
      <c r="L555" s="108" t="s">
        <v>626</v>
      </c>
    </row>
    <row r="556" spans="1:12">
      <c r="A556" s="101" t="s">
        <v>257</v>
      </c>
      <c r="B556" s="102" t="s">
        <v>7</v>
      </c>
      <c r="C556" s="103" t="s">
        <v>67</v>
      </c>
      <c r="D556" s="126" t="s">
        <v>604</v>
      </c>
      <c r="E556" s="126" t="s">
        <v>622</v>
      </c>
      <c r="F556" s="126" t="s">
        <v>204</v>
      </c>
      <c r="G556" s="131" t="s">
        <v>258</v>
      </c>
      <c r="H556" s="98">
        <v>9050.6</v>
      </c>
      <c r="I556" s="104">
        <v>9050.6</v>
      </c>
      <c r="J556" s="105">
        <f t="shared" si="21"/>
        <v>0</v>
      </c>
      <c r="K556" s="120" t="str">
        <f t="shared" si="22"/>
        <v>00003140739999244300</v>
      </c>
      <c r="L556" s="108" t="s">
        <v>627</v>
      </c>
    </row>
    <row r="557" spans="1:12" s="85" customFormat="1">
      <c r="A557" s="80" t="s">
        <v>259</v>
      </c>
      <c r="B557" s="79" t="s">
        <v>7</v>
      </c>
      <c r="C557" s="123" t="s">
        <v>67</v>
      </c>
      <c r="D557" s="127" t="s">
        <v>604</v>
      </c>
      <c r="E557" s="127" t="s">
        <v>622</v>
      </c>
      <c r="F557" s="127" t="s">
        <v>204</v>
      </c>
      <c r="G557" s="124" t="s">
        <v>260</v>
      </c>
      <c r="H557" s="81">
        <v>3811.4</v>
      </c>
      <c r="I557" s="82">
        <v>3811.4</v>
      </c>
      <c r="J557" s="83">
        <f t="shared" si="21"/>
        <v>0</v>
      </c>
      <c r="K557" s="120" t="str">
        <f t="shared" si="22"/>
        <v>00003140739999244310</v>
      </c>
      <c r="L557" s="84" t="str">
        <f>C557 &amp; D557 &amp;E557 &amp; F557 &amp; G557</f>
        <v>00003140739999244310</v>
      </c>
    </row>
    <row r="558" spans="1:12" s="85" customFormat="1">
      <c r="A558" s="80" t="s">
        <v>261</v>
      </c>
      <c r="B558" s="79" t="s">
        <v>7</v>
      </c>
      <c r="C558" s="123" t="s">
        <v>67</v>
      </c>
      <c r="D558" s="127" t="s">
        <v>604</v>
      </c>
      <c r="E558" s="127" t="s">
        <v>622</v>
      </c>
      <c r="F558" s="127" t="s">
        <v>204</v>
      </c>
      <c r="G558" s="124" t="s">
        <v>262</v>
      </c>
      <c r="H558" s="81">
        <v>5239.2</v>
      </c>
      <c r="I558" s="82">
        <v>5239.2</v>
      </c>
      <c r="J558" s="83">
        <f t="shared" si="21"/>
        <v>0</v>
      </c>
      <c r="K558" s="120" t="str">
        <f t="shared" si="22"/>
        <v>00003140739999244340</v>
      </c>
      <c r="L558" s="84" t="str">
        <f>C558 &amp; D558 &amp;E558 &amp; F558 &amp; G558</f>
        <v>00003140739999244340</v>
      </c>
    </row>
    <row r="559" spans="1:12">
      <c r="A559" s="101" t="s">
        <v>185</v>
      </c>
      <c r="B559" s="102" t="s">
        <v>7</v>
      </c>
      <c r="C559" s="103" t="s">
        <v>67</v>
      </c>
      <c r="D559" s="126" t="s">
        <v>604</v>
      </c>
      <c r="E559" s="126" t="s">
        <v>629</v>
      </c>
      <c r="F559" s="126" t="s">
        <v>67</v>
      </c>
      <c r="G559" s="131" t="s">
        <v>67</v>
      </c>
      <c r="H559" s="98">
        <v>4720</v>
      </c>
      <c r="I559" s="104">
        <v>4720</v>
      </c>
      <c r="J559" s="105">
        <f t="shared" si="21"/>
        <v>0</v>
      </c>
      <c r="K559" s="120" t="str">
        <f t="shared" si="22"/>
        <v>00003140749999000000</v>
      </c>
      <c r="L559" s="108" t="s">
        <v>628</v>
      </c>
    </row>
    <row r="560" spans="1:12" ht="22.5">
      <c r="A560" s="101" t="s">
        <v>188</v>
      </c>
      <c r="B560" s="102" t="s">
        <v>7</v>
      </c>
      <c r="C560" s="103" t="s">
        <v>67</v>
      </c>
      <c r="D560" s="126" t="s">
        <v>604</v>
      </c>
      <c r="E560" s="126" t="s">
        <v>629</v>
      </c>
      <c r="F560" s="126" t="s">
        <v>7</v>
      </c>
      <c r="G560" s="131" t="s">
        <v>67</v>
      </c>
      <c r="H560" s="98">
        <v>4720</v>
      </c>
      <c r="I560" s="104">
        <v>4720</v>
      </c>
      <c r="J560" s="105">
        <f t="shared" si="21"/>
        <v>0</v>
      </c>
      <c r="K560" s="120" t="str">
        <f t="shared" si="22"/>
        <v>00003140749999200000</v>
      </c>
      <c r="L560" s="108" t="s">
        <v>630</v>
      </c>
    </row>
    <row r="561" spans="1:12" ht="22.5">
      <c r="A561" s="101" t="s">
        <v>190</v>
      </c>
      <c r="B561" s="102" t="s">
        <v>7</v>
      </c>
      <c r="C561" s="103" t="s">
        <v>67</v>
      </c>
      <c r="D561" s="126" t="s">
        <v>604</v>
      </c>
      <c r="E561" s="126" t="s">
        <v>629</v>
      </c>
      <c r="F561" s="126" t="s">
        <v>192</v>
      </c>
      <c r="G561" s="131" t="s">
        <v>67</v>
      </c>
      <c r="H561" s="98">
        <v>4720</v>
      </c>
      <c r="I561" s="104">
        <v>4720</v>
      </c>
      <c r="J561" s="105">
        <f t="shared" si="21"/>
        <v>0</v>
      </c>
      <c r="K561" s="120" t="str">
        <f t="shared" si="22"/>
        <v>00003140749999240000</v>
      </c>
      <c r="L561" s="108" t="s">
        <v>631</v>
      </c>
    </row>
    <row r="562" spans="1:12" ht="22.5">
      <c r="A562" s="101" t="s">
        <v>202</v>
      </c>
      <c r="B562" s="102" t="s">
        <v>7</v>
      </c>
      <c r="C562" s="103" t="s">
        <v>67</v>
      </c>
      <c r="D562" s="126" t="s">
        <v>604</v>
      </c>
      <c r="E562" s="126" t="s">
        <v>629</v>
      </c>
      <c r="F562" s="126" t="s">
        <v>204</v>
      </c>
      <c r="G562" s="131" t="s">
        <v>67</v>
      </c>
      <c r="H562" s="98">
        <v>4720</v>
      </c>
      <c r="I562" s="104">
        <v>4720</v>
      </c>
      <c r="J562" s="105">
        <f t="shared" si="21"/>
        <v>0</v>
      </c>
      <c r="K562" s="120" t="str">
        <f t="shared" si="22"/>
        <v>00003140749999244000</v>
      </c>
      <c r="L562" s="108" t="s">
        <v>632</v>
      </c>
    </row>
    <row r="563" spans="1:12">
      <c r="A563" s="101" t="s">
        <v>257</v>
      </c>
      <c r="B563" s="102" t="s">
        <v>7</v>
      </c>
      <c r="C563" s="103" t="s">
        <v>67</v>
      </c>
      <c r="D563" s="126" t="s">
        <v>604</v>
      </c>
      <c r="E563" s="126" t="s">
        <v>629</v>
      </c>
      <c r="F563" s="126" t="s">
        <v>204</v>
      </c>
      <c r="G563" s="131" t="s">
        <v>258</v>
      </c>
      <c r="H563" s="98">
        <v>4720</v>
      </c>
      <c r="I563" s="104">
        <v>4720</v>
      </c>
      <c r="J563" s="105">
        <f t="shared" si="21"/>
        <v>0</v>
      </c>
      <c r="K563" s="120" t="str">
        <f t="shared" si="22"/>
        <v>00003140749999244300</v>
      </c>
      <c r="L563" s="108" t="s">
        <v>633</v>
      </c>
    </row>
    <row r="564" spans="1:12" s="85" customFormat="1">
      <c r="A564" s="80" t="s">
        <v>259</v>
      </c>
      <c r="B564" s="79" t="s">
        <v>7</v>
      </c>
      <c r="C564" s="123" t="s">
        <v>67</v>
      </c>
      <c r="D564" s="127" t="s">
        <v>604</v>
      </c>
      <c r="E564" s="127" t="s">
        <v>629</v>
      </c>
      <c r="F564" s="127" t="s">
        <v>204</v>
      </c>
      <c r="G564" s="124" t="s">
        <v>260</v>
      </c>
      <c r="H564" s="81">
        <v>4720</v>
      </c>
      <c r="I564" s="82">
        <v>4720</v>
      </c>
      <c r="J564" s="83">
        <f t="shared" si="21"/>
        <v>0</v>
      </c>
      <c r="K564" s="120" t="str">
        <f t="shared" si="22"/>
        <v>00003140749999244310</v>
      </c>
      <c r="L564" s="84" t="str">
        <f>C564 &amp; D564 &amp;E564 &amp; F564 &amp; G564</f>
        <v>00003140749999244310</v>
      </c>
    </row>
    <row r="565" spans="1:12">
      <c r="A565" s="101" t="s">
        <v>185</v>
      </c>
      <c r="B565" s="102" t="s">
        <v>7</v>
      </c>
      <c r="C565" s="103" t="s">
        <v>67</v>
      </c>
      <c r="D565" s="126" t="s">
        <v>604</v>
      </c>
      <c r="E565" s="126" t="s">
        <v>635</v>
      </c>
      <c r="F565" s="126" t="s">
        <v>67</v>
      </c>
      <c r="G565" s="131" t="s">
        <v>67</v>
      </c>
      <c r="H565" s="98">
        <v>24732.799999999999</v>
      </c>
      <c r="I565" s="104">
        <v>24732.799999999999</v>
      </c>
      <c r="J565" s="105">
        <f t="shared" si="21"/>
        <v>0</v>
      </c>
      <c r="K565" s="120" t="str">
        <f t="shared" si="22"/>
        <v>00003140759999000000</v>
      </c>
      <c r="L565" s="108" t="s">
        <v>634</v>
      </c>
    </row>
    <row r="566" spans="1:12" ht="22.5">
      <c r="A566" s="101" t="s">
        <v>188</v>
      </c>
      <c r="B566" s="102" t="s">
        <v>7</v>
      </c>
      <c r="C566" s="103" t="s">
        <v>67</v>
      </c>
      <c r="D566" s="126" t="s">
        <v>604</v>
      </c>
      <c r="E566" s="126" t="s">
        <v>635</v>
      </c>
      <c r="F566" s="126" t="s">
        <v>7</v>
      </c>
      <c r="G566" s="131" t="s">
        <v>67</v>
      </c>
      <c r="H566" s="98">
        <v>24732.799999999999</v>
      </c>
      <c r="I566" s="104">
        <v>24732.799999999999</v>
      </c>
      <c r="J566" s="105">
        <f t="shared" si="21"/>
        <v>0</v>
      </c>
      <c r="K566" s="120" t="str">
        <f t="shared" si="22"/>
        <v>00003140759999200000</v>
      </c>
      <c r="L566" s="108" t="s">
        <v>636</v>
      </c>
    </row>
    <row r="567" spans="1:12" ht="22.5">
      <c r="A567" s="101" t="s">
        <v>190</v>
      </c>
      <c r="B567" s="102" t="s">
        <v>7</v>
      </c>
      <c r="C567" s="103" t="s">
        <v>67</v>
      </c>
      <c r="D567" s="126" t="s">
        <v>604</v>
      </c>
      <c r="E567" s="126" t="s">
        <v>635</v>
      </c>
      <c r="F567" s="126" t="s">
        <v>192</v>
      </c>
      <c r="G567" s="131" t="s">
        <v>67</v>
      </c>
      <c r="H567" s="98">
        <v>24732.799999999999</v>
      </c>
      <c r="I567" s="104">
        <v>24732.799999999999</v>
      </c>
      <c r="J567" s="105">
        <f t="shared" si="21"/>
        <v>0</v>
      </c>
      <c r="K567" s="120" t="str">
        <f t="shared" si="22"/>
        <v>00003140759999240000</v>
      </c>
      <c r="L567" s="108" t="s">
        <v>637</v>
      </c>
    </row>
    <row r="568" spans="1:12" ht="22.5">
      <c r="A568" s="101" t="s">
        <v>202</v>
      </c>
      <c r="B568" s="102" t="s">
        <v>7</v>
      </c>
      <c r="C568" s="103" t="s">
        <v>67</v>
      </c>
      <c r="D568" s="126" t="s">
        <v>604</v>
      </c>
      <c r="E568" s="126" t="s">
        <v>635</v>
      </c>
      <c r="F568" s="126" t="s">
        <v>204</v>
      </c>
      <c r="G568" s="131" t="s">
        <v>67</v>
      </c>
      <c r="H568" s="98">
        <v>24732.799999999999</v>
      </c>
      <c r="I568" s="104">
        <v>24732.799999999999</v>
      </c>
      <c r="J568" s="105">
        <f t="shared" si="21"/>
        <v>0</v>
      </c>
      <c r="K568" s="120" t="str">
        <f t="shared" si="22"/>
        <v>00003140759999244000</v>
      </c>
      <c r="L568" s="108" t="s">
        <v>638</v>
      </c>
    </row>
    <row r="569" spans="1:12">
      <c r="A569" s="101" t="s">
        <v>257</v>
      </c>
      <c r="B569" s="102" t="s">
        <v>7</v>
      </c>
      <c r="C569" s="103" t="s">
        <v>67</v>
      </c>
      <c r="D569" s="126" t="s">
        <v>604</v>
      </c>
      <c r="E569" s="126" t="s">
        <v>635</v>
      </c>
      <c r="F569" s="126" t="s">
        <v>204</v>
      </c>
      <c r="G569" s="131" t="s">
        <v>258</v>
      </c>
      <c r="H569" s="98">
        <v>24732.799999999999</v>
      </c>
      <c r="I569" s="104">
        <v>24732.799999999999</v>
      </c>
      <c r="J569" s="105">
        <f t="shared" si="21"/>
        <v>0</v>
      </c>
      <c r="K569" s="120" t="str">
        <f t="shared" si="22"/>
        <v>00003140759999244300</v>
      </c>
      <c r="L569" s="108" t="s">
        <v>639</v>
      </c>
    </row>
    <row r="570" spans="1:12" s="85" customFormat="1">
      <c r="A570" s="80" t="s">
        <v>259</v>
      </c>
      <c r="B570" s="79" t="s">
        <v>7</v>
      </c>
      <c r="C570" s="123" t="s">
        <v>67</v>
      </c>
      <c r="D570" s="127" t="s">
        <v>604</v>
      </c>
      <c r="E570" s="127" t="s">
        <v>635</v>
      </c>
      <c r="F570" s="127" t="s">
        <v>204</v>
      </c>
      <c r="G570" s="124" t="s">
        <v>260</v>
      </c>
      <c r="H570" s="81">
        <v>24732.799999999999</v>
      </c>
      <c r="I570" s="82">
        <v>24732.799999999999</v>
      </c>
      <c r="J570" s="83">
        <f t="shared" si="21"/>
        <v>0</v>
      </c>
      <c r="K570" s="120" t="str">
        <f t="shared" si="22"/>
        <v>00003140759999244310</v>
      </c>
      <c r="L570" s="84" t="str">
        <f>C570 &amp; D570 &amp;E570 &amp; F570 &amp; G570</f>
        <v>00003140759999244310</v>
      </c>
    </row>
    <row r="571" spans="1:12">
      <c r="A571" s="101" t="s">
        <v>640</v>
      </c>
      <c r="B571" s="102" t="s">
        <v>7</v>
      </c>
      <c r="C571" s="103" t="s">
        <v>67</v>
      </c>
      <c r="D571" s="126" t="s">
        <v>641</v>
      </c>
      <c r="E571" s="126" t="s">
        <v>145</v>
      </c>
      <c r="F571" s="126" t="s">
        <v>67</v>
      </c>
      <c r="G571" s="131" t="s">
        <v>67</v>
      </c>
      <c r="H571" s="98">
        <v>7809974</v>
      </c>
      <c r="I571" s="104">
        <v>7302039.3200000003</v>
      </c>
      <c r="J571" s="105">
        <f t="shared" si="21"/>
        <v>507934.68</v>
      </c>
      <c r="K571" s="120" t="str">
        <f t="shared" si="22"/>
        <v>00004000000000000000</v>
      </c>
      <c r="L571" s="108" t="s">
        <v>642</v>
      </c>
    </row>
    <row r="572" spans="1:12">
      <c r="A572" s="101" t="s">
        <v>643</v>
      </c>
      <c r="B572" s="102" t="s">
        <v>7</v>
      </c>
      <c r="C572" s="103" t="s">
        <v>67</v>
      </c>
      <c r="D572" s="126" t="s">
        <v>644</v>
      </c>
      <c r="E572" s="126" t="s">
        <v>145</v>
      </c>
      <c r="F572" s="126" t="s">
        <v>67</v>
      </c>
      <c r="G572" s="131" t="s">
        <v>67</v>
      </c>
      <c r="H572" s="98">
        <v>1685874</v>
      </c>
      <c r="I572" s="104">
        <v>1683373.71</v>
      </c>
      <c r="J572" s="105">
        <f t="shared" si="21"/>
        <v>2500.29</v>
      </c>
      <c r="K572" s="120" t="str">
        <f t="shared" si="22"/>
        <v>00004050000000000000</v>
      </c>
      <c r="L572" s="108" t="s">
        <v>645</v>
      </c>
    </row>
    <row r="573" spans="1:12" ht="33.75">
      <c r="A573" s="101" t="s">
        <v>182</v>
      </c>
      <c r="B573" s="102" t="s">
        <v>7</v>
      </c>
      <c r="C573" s="103" t="s">
        <v>67</v>
      </c>
      <c r="D573" s="126" t="s">
        <v>644</v>
      </c>
      <c r="E573" s="126" t="s">
        <v>184</v>
      </c>
      <c r="F573" s="126" t="s">
        <v>67</v>
      </c>
      <c r="G573" s="131" t="s">
        <v>67</v>
      </c>
      <c r="H573" s="98">
        <v>40260.19</v>
      </c>
      <c r="I573" s="104">
        <v>40188.43</v>
      </c>
      <c r="J573" s="105">
        <f t="shared" si="21"/>
        <v>71.760000000000005</v>
      </c>
      <c r="K573" s="120" t="str">
        <f t="shared" si="22"/>
        <v>00004050500000000000</v>
      </c>
      <c r="L573" s="108" t="s">
        <v>646</v>
      </c>
    </row>
    <row r="574" spans="1:12">
      <c r="A574" s="101" t="s">
        <v>185</v>
      </c>
      <c r="B574" s="102" t="s">
        <v>7</v>
      </c>
      <c r="C574" s="103" t="s">
        <v>67</v>
      </c>
      <c r="D574" s="126" t="s">
        <v>644</v>
      </c>
      <c r="E574" s="126" t="s">
        <v>187</v>
      </c>
      <c r="F574" s="126" t="s">
        <v>67</v>
      </c>
      <c r="G574" s="131" t="s">
        <v>67</v>
      </c>
      <c r="H574" s="98">
        <v>40260.19</v>
      </c>
      <c r="I574" s="104">
        <v>40188.43</v>
      </c>
      <c r="J574" s="105">
        <f t="shared" si="21"/>
        <v>71.760000000000005</v>
      </c>
      <c r="K574" s="120" t="str">
        <f t="shared" si="22"/>
        <v>00004050519999000000</v>
      </c>
      <c r="L574" s="108" t="s">
        <v>647</v>
      </c>
    </row>
    <row r="575" spans="1:12" ht="22.5">
      <c r="A575" s="101" t="s">
        <v>188</v>
      </c>
      <c r="B575" s="102" t="s">
        <v>7</v>
      </c>
      <c r="C575" s="103" t="s">
        <v>67</v>
      </c>
      <c r="D575" s="126" t="s">
        <v>644</v>
      </c>
      <c r="E575" s="126" t="s">
        <v>187</v>
      </c>
      <c r="F575" s="126" t="s">
        <v>7</v>
      </c>
      <c r="G575" s="131" t="s">
        <v>67</v>
      </c>
      <c r="H575" s="98">
        <v>40260.19</v>
      </c>
      <c r="I575" s="104">
        <v>40188.43</v>
      </c>
      <c r="J575" s="105">
        <f t="shared" si="21"/>
        <v>71.760000000000005</v>
      </c>
      <c r="K575" s="120" t="str">
        <f t="shared" si="22"/>
        <v>00004050519999200000</v>
      </c>
      <c r="L575" s="108" t="s">
        <v>648</v>
      </c>
    </row>
    <row r="576" spans="1:12" ht="22.5">
      <c r="A576" s="101" t="s">
        <v>190</v>
      </c>
      <c r="B576" s="102" t="s">
        <v>7</v>
      </c>
      <c r="C576" s="103" t="s">
        <v>67</v>
      </c>
      <c r="D576" s="126" t="s">
        <v>644</v>
      </c>
      <c r="E576" s="126" t="s">
        <v>187</v>
      </c>
      <c r="F576" s="126" t="s">
        <v>192</v>
      </c>
      <c r="G576" s="131" t="s">
        <v>67</v>
      </c>
      <c r="H576" s="98">
        <v>40260.19</v>
      </c>
      <c r="I576" s="104">
        <v>40188.43</v>
      </c>
      <c r="J576" s="105">
        <f t="shared" si="21"/>
        <v>71.760000000000005</v>
      </c>
      <c r="K576" s="120" t="str">
        <f t="shared" si="22"/>
        <v>00004050519999240000</v>
      </c>
      <c r="L576" s="108" t="s">
        <v>649</v>
      </c>
    </row>
    <row r="577" spans="1:12" ht="22.5">
      <c r="A577" s="101" t="s">
        <v>193</v>
      </c>
      <c r="B577" s="102" t="s">
        <v>7</v>
      </c>
      <c r="C577" s="103" t="s">
        <v>67</v>
      </c>
      <c r="D577" s="126" t="s">
        <v>644</v>
      </c>
      <c r="E577" s="126" t="s">
        <v>187</v>
      </c>
      <c r="F577" s="126" t="s">
        <v>195</v>
      </c>
      <c r="G577" s="131" t="s">
        <v>67</v>
      </c>
      <c r="H577" s="98">
        <v>20460.189999999999</v>
      </c>
      <c r="I577" s="104">
        <v>20388.43</v>
      </c>
      <c r="J577" s="105">
        <f t="shared" si="21"/>
        <v>71.760000000000005</v>
      </c>
      <c r="K577" s="120" t="str">
        <f t="shared" si="22"/>
        <v>00004050519999242000</v>
      </c>
      <c r="L577" s="108" t="s">
        <v>650</v>
      </c>
    </row>
    <row r="578" spans="1:12">
      <c r="A578" s="101" t="s">
        <v>164</v>
      </c>
      <c r="B578" s="102" t="s">
        <v>7</v>
      </c>
      <c r="C578" s="103" t="s">
        <v>67</v>
      </c>
      <c r="D578" s="126" t="s">
        <v>644</v>
      </c>
      <c r="E578" s="126" t="s">
        <v>187</v>
      </c>
      <c r="F578" s="126" t="s">
        <v>195</v>
      </c>
      <c r="G578" s="131" t="s">
        <v>7</v>
      </c>
      <c r="H578" s="98">
        <v>20460.189999999999</v>
      </c>
      <c r="I578" s="104">
        <v>20388.43</v>
      </c>
      <c r="J578" s="105">
        <f t="shared" si="21"/>
        <v>71.760000000000005</v>
      </c>
      <c r="K578" s="120" t="str">
        <f t="shared" si="22"/>
        <v>00004050519999242200</v>
      </c>
      <c r="L578" s="108" t="s">
        <v>651</v>
      </c>
    </row>
    <row r="579" spans="1:12">
      <c r="A579" s="101" t="s">
        <v>198</v>
      </c>
      <c r="B579" s="102" t="s">
        <v>7</v>
      </c>
      <c r="C579" s="103" t="s">
        <v>67</v>
      </c>
      <c r="D579" s="126" t="s">
        <v>644</v>
      </c>
      <c r="E579" s="126" t="s">
        <v>187</v>
      </c>
      <c r="F579" s="126" t="s">
        <v>195</v>
      </c>
      <c r="G579" s="131" t="s">
        <v>199</v>
      </c>
      <c r="H579" s="98">
        <v>20460.189999999999</v>
      </c>
      <c r="I579" s="104">
        <v>20388.43</v>
      </c>
      <c r="J579" s="105">
        <f t="shared" si="21"/>
        <v>71.760000000000005</v>
      </c>
      <c r="K579" s="120" t="str">
        <f t="shared" si="22"/>
        <v>00004050519999242220</v>
      </c>
      <c r="L579" s="108" t="s">
        <v>652</v>
      </c>
    </row>
    <row r="580" spans="1:12" s="85" customFormat="1">
      <c r="A580" s="80" t="s">
        <v>200</v>
      </c>
      <c r="B580" s="79" t="s">
        <v>7</v>
      </c>
      <c r="C580" s="123" t="s">
        <v>67</v>
      </c>
      <c r="D580" s="127" t="s">
        <v>644</v>
      </c>
      <c r="E580" s="127" t="s">
        <v>187</v>
      </c>
      <c r="F580" s="127" t="s">
        <v>195</v>
      </c>
      <c r="G580" s="124" t="s">
        <v>201</v>
      </c>
      <c r="H580" s="81">
        <v>20460.189999999999</v>
      </c>
      <c r="I580" s="82">
        <v>20388.43</v>
      </c>
      <c r="J580" s="83">
        <f t="shared" si="21"/>
        <v>71.760000000000005</v>
      </c>
      <c r="K580" s="120" t="str">
        <f t="shared" si="22"/>
        <v>00004050519999242221</v>
      </c>
      <c r="L580" s="84" t="str">
        <f>C580 &amp; D580 &amp;E580 &amp; F580 &amp; G580</f>
        <v>00004050519999242221</v>
      </c>
    </row>
    <row r="581" spans="1:12" ht="22.5">
      <c r="A581" s="101" t="s">
        <v>202</v>
      </c>
      <c r="B581" s="102" t="s">
        <v>7</v>
      </c>
      <c r="C581" s="103" t="s">
        <v>67</v>
      </c>
      <c r="D581" s="126" t="s">
        <v>644</v>
      </c>
      <c r="E581" s="126" t="s">
        <v>187</v>
      </c>
      <c r="F581" s="126" t="s">
        <v>204</v>
      </c>
      <c r="G581" s="131" t="s">
        <v>67</v>
      </c>
      <c r="H581" s="98">
        <v>19800</v>
      </c>
      <c r="I581" s="104">
        <v>19800</v>
      </c>
      <c r="J581" s="105">
        <f t="shared" si="21"/>
        <v>0</v>
      </c>
      <c r="K581" s="120" t="str">
        <f t="shared" si="22"/>
        <v>00004050519999244000</v>
      </c>
      <c r="L581" s="108" t="s">
        <v>653</v>
      </c>
    </row>
    <row r="582" spans="1:12">
      <c r="A582" s="101" t="s">
        <v>164</v>
      </c>
      <c r="B582" s="102" t="s">
        <v>7</v>
      </c>
      <c r="C582" s="103" t="s">
        <v>67</v>
      </c>
      <c r="D582" s="126" t="s">
        <v>644</v>
      </c>
      <c r="E582" s="126" t="s">
        <v>187</v>
      </c>
      <c r="F582" s="126" t="s">
        <v>204</v>
      </c>
      <c r="G582" s="131" t="s">
        <v>7</v>
      </c>
      <c r="H582" s="98">
        <v>19800</v>
      </c>
      <c r="I582" s="104">
        <v>19800</v>
      </c>
      <c r="J582" s="105">
        <f t="shared" si="21"/>
        <v>0</v>
      </c>
      <c r="K582" s="120" t="str">
        <f t="shared" si="22"/>
        <v>00004050519999244200</v>
      </c>
      <c r="L582" s="108" t="s">
        <v>654</v>
      </c>
    </row>
    <row r="583" spans="1:12">
      <c r="A583" s="101" t="s">
        <v>198</v>
      </c>
      <c r="B583" s="102" t="s">
        <v>7</v>
      </c>
      <c r="C583" s="103" t="s">
        <v>67</v>
      </c>
      <c r="D583" s="126" t="s">
        <v>644</v>
      </c>
      <c r="E583" s="126" t="s">
        <v>187</v>
      </c>
      <c r="F583" s="126" t="s">
        <v>204</v>
      </c>
      <c r="G583" s="131" t="s">
        <v>199</v>
      </c>
      <c r="H583" s="98">
        <v>19800</v>
      </c>
      <c r="I583" s="104">
        <v>19800</v>
      </c>
      <c r="J583" s="105">
        <f t="shared" si="21"/>
        <v>0</v>
      </c>
      <c r="K583" s="120" t="str">
        <f t="shared" si="22"/>
        <v>00004050519999244220</v>
      </c>
      <c r="L583" s="108" t="s">
        <v>655</v>
      </c>
    </row>
    <row r="584" spans="1:12" s="85" customFormat="1">
      <c r="A584" s="80" t="s">
        <v>208</v>
      </c>
      <c r="B584" s="79" t="s">
        <v>7</v>
      </c>
      <c r="C584" s="123" t="s">
        <v>67</v>
      </c>
      <c r="D584" s="127" t="s">
        <v>644</v>
      </c>
      <c r="E584" s="127" t="s">
        <v>187</v>
      </c>
      <c r="F584" s="127" t="s">
        <v>204</v>
      </c>
      <c r="G584" s="124" t="s">
        <v>207</v>
      </c>
      <c r="H584" s="81">
        <v>19800</v>
      </c>
      <c r="I584" s="82">
        <v>19800</v>
      </c>
      <c r="J584" s="83">
        <f t="shared" si="21"/>
        <v>0</v>
      </c>
      <c r="K584" s="120" t="str">
        <f t="shared" si="22"/>
        <v>00004050519999244226</v>
      </c>
      <c r="L584" s="84" t="str">
        <f>C584 &amp; D584 &amp;E584 &amp; F584 &amp; G584</f>
        <v>00004050519999244226</v>
      </c>
    </row>
    <row r="585" spans="1:12" ht="33.75">
      <c r="A585" s="101" t="s">
        <v>658</v>
      </c>
      <c r="B585" s="102" t="s">
        <v>7</v>
      </c>
      <c r="C585" s="103" t="s">
        <v>67</v>
      </c>
      <c r="D585" s="126" t="s">
        <v>644</v>
      </c>
      <c r="E585" s="126" t="s">
        <v>656</v>
      </c>
      <c r="F585" s="126" t="s">
        <v>67</v>
      </c>
      <c r="G585" s="131" t="s">
        <v>67</v>
      </c>
      <c r="H585" s="98">
        <v>1645613.81</v>
      </c>
      <c r="I585" s="104">
        <v>1643185.28</v>
      </c>
      <c r="J585" s="105">
        <f t="shared" si="21"/>
        <v>2428.5300000000002</v>
      </c>
      <c r="K585" s="120" t="str">
        <f t="shared" si="22"/>
        <v>00004050900000000000</v>
      </c>
      <c r="L585" s="108" t="s">
        <v>657</v>
      </c>
    </row>
    <row r="586" spans="1:12" ht="22.5">
      <c r="A586" s="101" t="s">
        <v>235</v>
      </c>
      <c r="B586" s="102" t="s">
        <v>7</v>
      </c>
      <c r="C586" s="103" t="s">
        <v>67</v>
      </c>
      <c r="D586" s="126" t="s">
        <v>644</v>
      </c>
      <c r="E586" s="126" t="s">
        <v>660</v>
      </c>
      <c r="F586" s="126" t="s">
        <v>67</v>
      </c>
      <c r="G586" s="131" t="s">
        <v>67</v>
      </c>
      <c r="H586" s="98">
        <v>1645613.81</v>
      </c>
      <c r="I586" s="104">
        <v>1643185.28</v>
      </c>
      <c r="J586" s="105">
        <f t="shared" si="21"/>
        <v>2428.5300000000002</v>
      </c>
      <c r="K586" s="120" t="str">
        <f t="shared" si="22"/>
        <v>00004050930100000000</v>
      </c>
      <c r="L586" s="108" t="s">
        <v>659</v>
      </c>
    </row>
    <row r="587" spans="1:12" ht="56.25">
      <c r="A587" s="101" t="s">
        <v>156</v>
      </c>
      <c r="B587" s="102" t="s">
        <v>7</v>
      </c>
      <c r="C587" s="103" t="s">
        <v>67</v>
      </c>
      <c r="D587" s="126" t="s">
        <v>644</v>
      </c>
      <c r="E587" s="126" t="s">
        <v>660</v>
      </c>
      <c r="F587" s="126" t="s">
        <v>155</v>
      </c>
      <c r="G587" s="131" t="s">
        <v>67</v>
      </c>
      <c r="H587" s="98">
        <v>1636274</v>
      </c>
      <c r="I587" s="104">
        <v>1633845.47</v>
      </c>
      <c r="J587" s="105">
        <f t="shared" si="21"/>
        <v>2428.5300000000002</v>
      </c>
      <c r="K587" s="120" t="str">
        <f t="shared" si="22"/>
        <v>00004050930100100000</v>
      </c>
      <c r="L587" s="108" t="s">
        <v>661</v>
      </c>
    </row>
    <row r="588" spans="1:12" ht="22.5">
      <c r="A588" s="101" t="s">
        <v>157</v>
      </c>
      <c r="B588" s="102" t="s">
        <v>7</v>
      </c>
      <c r="C588" s="103" t="s">
        <v>67</v>
      </c>
      <c r="D588" s="126" t="s">
        <v>644</v>
      </c>
      <c r="E588" s="126" t="s">
        <v>660</v>
      </c>
      <c r="F588" s="126" t="s">
        <v>159</v>
      </c>
      <c r="G588" s="131" t="s">
        <v>67</v>
      </c>
      <c r="H588" s="98">
        <v>1636274</v>
      </c>
      <c r="I588" s="104">
        <v>1633845.47</v>
      </c>
      <c r="J588" s="105">
        <f t="shared" si="21"/>
        <v>2428.5300000000002</v>
      </c>
      <c r="K588" s="120" t="str">
        <f t="shared" si="22"/>
        <v>00004050930100120000</v>
      </c>
      <c r="L588" s="108" t="s">
        <v>662</v>
      </c>
    </row>
    <row r="589" spans="1:12" ht="33.75">
      <c r="A589" s="101" t="s">
        <v>160</v>
      </c>
      <c r="B589" s="102" t="s">
        <v>7</v>
      </c>
      <c r="C589" s="103" t="s">
        <v>67</v>
      </c>
      <c r="D589" s="126" t="s">
        <v>644</v>
      </c>
      <c r="E589" s="126" t="s">
        <v>660</v>
      </c>
      <c r="F589" s="126" t="s">
        <v>162</v>
      </c>
      <c r="G589" s="131" t="s">
        <v>67</v>
      </c>
      <c r="H589" s="98">
        <v>1556074</v>
      </c>
      <c r="I589" s="104">
        <v>1553645.47</v>
      </c>
      <c r="J589" s="105">
        <f t="shared" si="21"/>
        <v>2428.5300000000002</v>
      </c>
      <c r="K589" s="120" t="str">
        <f t="shared" si="22"/>
        <v>00004050930100121000</v>
      </c>
      <c r="L589" s="108" t="s">
        <v>663</v>
      </c>
    </row>
    <row r="590" spans="1:12">
      <c r="A590" s="101" t="s">
        <v>164</v>
      </c>
      <c r="B590" s="102" t="s">
        <v>7</v>
      </c>
      <c r="C590" s="103" t="s">
        <v>67</v>
      </c>
      <c r="D590" s="126" t="s">
        <v>644</v>
      </c>
      <c r="E590" s="126" t="s">
        <v>660</v>
      </c>
      <c r="F590" s="126" t="s">
        <v>162</v>
      </c>
      <c r="G590" s="131" t="s">
        <v>7</v>
      </c>
      <c r="H590" s="98">
        <v>1556074</v>
      </c>
      <c r="I590" s="104">
        <v>1553645.47</v>
      </c>
      <c r="J590" s="105">
        <f t="shared" si="21"/>
        <v>2428.5300000000002</v>
      </c>
      <c r="K590" s="120" t="str">
        <f t="shared" si="22"/>
        <v>00004050930100121200</v>
      </c>
      <c r="L590" s="108" t="s">
        <v>664</v>
      </c>
    </row>
    <row r="591" spans="1:12">
      <c r="A591" s="101" t="s">
        <v>167</v>
      </c>
      <c r="B591" s="102" t="s">
        <v>7</v>
      </c>
      <c r="C591" s="103" t="s">
        <v>67</v>
      </c>
      <c r="D591" s="126" t="s">
        <v>644</v>
      </c>
      <c r="E591" s="126" t="s">
        <v>660</v>
      </c>
      <c r="F591" s="126" t="s">
        <v>162</v>
      </c>
      <c r="G591" s="131" t="s">
        <v>166</v>
      </c>
      <c r="H591" s="98">
        <v>1556074</v>
      </c>
      <c r="I591" s="104">
        <v>1553645.47</v>
      </c>
      <c r="J591" s="105">
        <f t="shared" si="21"/>
        <v>2428.5300000000002</v>
      </c>
      <c r="K591" s="120" t="str">
        <f t="shared" si="22"/>
        <v>00004050930100121210</v>
      </c>
      <c r="L591" s="108" t="s">
        <v>665</v>
      </c>
    </row>
    <row r="592" spans="1:12" s="85" customFormat="1">
      <c r="A592" s="80" t="s">
        <v>168</v>
      </c>
      <c r="B592" s="79" t="s">
        <v>7</v>
      </c>
      <c r="C592" s="123" t="s">
        <v>67</v>
      </c>
      <c r="D592" s="127" t="s">
        <v>644</v>
      </c>
      <c r="E592" s="127" t="s">
        <v>660</v>
      </c>
      <c r="F592" s="127" t="s">
        <v>162</v>
      </c>
      <c r="G592" s="124" t="s">
        <v>169</v>
      </c>
      <c r="H592" s="81">
        <v>1198434.99</v>
      </c>
      <c r="I592" s="82">
        <v>1198089.99</v>
      </c>
      <c r="J592" s="83">
        <f t="shared" si="21"/>
        <v>345</v>
      </c>
      <c r="K592" s="120" t="str">
        <f t="shared" si="22"/>
        <v>00004050930100121211</v>
      </c>
      <c r="L592" s="84" t="str">
        <f>C592 &amp; D592 &amp;E592 &amp; F592 &amp; G592</f>
        <v>00004050930100121211</v>
      </c>
    </row>
    <row r="593" spans="1:12" s="85" customFormat="1">
      <c r="A593" s="80" t="s">
        <v>170</v>
      </c>
      <c r="B593" s="79" t="s">
        <v>7</v>
      </c>
      <c r="C593" s="123" t="s">
        <v>67</v>
      </c>
      <c r="D593" s="127" t="s">
        <v>644</v>
      </c>
      <c r="E593" s="127" t="s">
        <v>660</v>
      </c>
      <c r="F593" s="127" t="s">
        <v>162</v>
      </c>
      <c r="G593" s="124" t="s">
        <v>171</v>
      </c>
      <c r="H593" s="81">
        <v>357639.01</v>
      </c>
      <c r="I593" s="82">
        <v>355555.48</v>
      </c>
      <c r="J593" s="83">
        <f t="shared" si="21"/>
        <v>2083.5300000000002</v>
      </c>
      <c r="K593" s="120" t="str">
        <f t="shared" si="22"/>
        <v>00004050930100121213</v>
      </c>
      <c r="L593" s="84" t="str">
        <f>C593 &amp; D593 &amp;E593 &amp; F593 &amp; G593</f>
        <v>00004050930100121213</v>
      </c>
    </row>
    <row r="594" spans="1:12" ht="33.75">
      <c r="A594" s="101" t="s">
        <v>172</v>
      </c>
      <c r="B594" s="102" t="s">
        <v>7</v>
      </c>
      <c r="C594" s="103" t="s">
        <v>67</v>
      </c>
      <c r="D594" s="126" t="s">
        <v>644</v>
      </c>
      <c r="E594" s="126" t="s">
        <v>660</v>
      </c>
      <c r="F594" s="126" t="s">
        <v>174</v>
      </c>
      <c r="G594" s="131" t="s">
        <v>67</v>
      </c>
      <c r="H594" s="98">
        <v>80200</v>
      </c>
      <c r="I594" s="104">
        <v>80200</v>
      </c>
      <c r="J594" s="105">
        <f t="shared" si="21"/>
        <v>0</v>
      </c>
      <c r="K594" s="120" t="str">
        <f t="shared" si="22"/>
        <v>00004050930100122000</v>
      </c>
      <c r="L594" s="108" t="s">
        <v>666</v>
      </c>
    </row>
    <row r="595" spans="1:12">
      <c r="A595" s="101" t="s">
        <v>164</v>
      </c>
      <c r="B595" s="102" t="s">
        <v>7</v>
      </c>
      <c r="C595" s="103" t="s">
        <v>67</v>
      </c>
      <c r="D595" s="126" t="s">
        <v>644</v>
      </c>
      <c r="E595" s="126" t="s">
        <v>660</v>
      </c>
      <c r="F595" s="126" t="s">
        <v>174</v>
      </c>
      <c r="G595" s="131" t="s">
        <v>7</v>
      </c>
      <c r="H595" s="98">
        <v>80200</v>
      </c>
      <c r="I595" s="104">
        <v>80200</v>
      </c>
      <c r="J595" s="105">
        <f t="shared" si="21"/>
        <v>0</v>
      </c>
      <c r="K595" s="120" t="str">
        <f t="shared" si="22"/>
        <v>00004050930100122200</v>
      </c>
      <c r="L595" s="108" t="s">
        <v>667</v>
      </c>
    </row>
    <row r="596" spans="1:12">
      <c r="A596" s="101" t="s">
        <v>167</v>
      </c>
      <c r="B596" s="102" t="s">
        <v>7</v>
      </c>
      <c r="C596" s="103" t="s">
        <v>67</v>
      </c>
      <c r="D596" s="126" t="s">
        <v>644</v>
      </c>
      <c r="E596" s="126" t="s">
        <v>660</v>
      </c>
      <c r="F596" s="126" t="s">
        <v>174</v>
      </c>
      <c r="G596" s="131" t="s">
        <v>166</v>
      </c>
      <c r="H596" s="98">
        <v>80200</v>
      </c>
      <c r="I596" s="104">
        <v>80200</v>
      </c>
      <c r="J596" s="105">
        <f t="shared" si="21"/>
        <v>0</v>
      </c>
      <c r="K596" s="120" t="str">
        <f t="shared" si="22"/>
        <v>00004050930100122210</v>
      </c>
      <c r="L596" s="108" t="s">
        <v>668</v>
      </c>
    </row>
    <row r="597" spans="1:12" s="85" customFormat="1">
      <c r="A597" s="80" t="s">
        <v>177</v>
      </c>
      <c r="B597" s="79" t="s">
        <v>7</v>
      </c>
      <c r="C597" s="123" t="s">
        <v>67</v>
      </c>
      <c r="D597" s="127" t="s">
        <v>644</v>
      </c>
      <c r="E597" s="127" t="s">
        <v>660</v>
      </c>
      <c r="F597" s="127" t="s">
        <v>174</v>
      </c>
      <c r="G597" s="124" t="s">
        <v>178</v>
      </c>
      <c r="H597" s="81">
        <v>80200</v>
      </c>
      <c r="I597" s="82">
        <v>80200</v>
      </c>
      <c r="J597" s="83">
        <f t="shared" si="21"/>
        <v>0</v>
      </c>
      <c r="K597" s="120" t="str">
        <f t="shared" si="22"/>
        <v>00004050930100122212</v>
      </c>
      <c r="L597" s="84" t="str">
        <f>C597 &amp; D597 &amp;E597 &amp; F597 &amp; G597</f>
        <v>00004050930100122212</v>
      </c>
    </row>
    <row r="598" spans="1:12" ht="22.5">
      <c r="A598" s="101" t="s">
        <v>188</v>
      </c>
      <c r="B598" s="102" t="s">
        <v>7</v>
      </c>
      <c r="C598" s="103" t="s">
        <v>67</v>
      </c>
      <c r="D598" s="126" t="s">
        <v>644</v>
      </c>
      <c r="E598" s="126" t="s">
        <v>660</v>
      </c>
      <c r="F598" s="126" t="s">
        <v>7</v>
      </c>
      <c r="G598" s="131" t="s">
        <v>67</v>
      </c>
      <c r="H598" s="98">
        <v>9339.81</v>
      </c>
      <c r="I598" s="104">
        <v>9339.81</v>
      </c>
      <c r="J598" s="105">
        <f t="shared" si="21"/>
        <v>0</v>
      </c>
      <c r="K598" s="120" t="str">
        <f t="shared" si="22"/>
        <v>00004050930100200000</v>
      </c>
      <c r="L598" s="108" t="s">
        <v>669</v>
      </c>
    </row>
    <row r="599" spans="1:12" ht="22.5">
      <c r="A599" s="101" t="s">
        <v>190</v>
      </c>
      <c r="B599" s="102" t="s">
        <v>7</v>
      </c>
      <c r="C599" s="103" t="s">
        <v>67</v>
      </c>
      <c r="D599" s="126" t="s">
        <v>644</v>
      </c>
      <c r="E599" s="126" t="s">
        <v>660</v>
      </c>
      <c r="F599" s="126" t="s">
        <v>192</v>
      </c>
      <c r="G599" s="131" t="s">
        <v>67</v>
      </c>
      <c r="H599" s="98">
        <v>9339.81</v>
      </c>
      <c r="I599" s="104">
        <v>9339.81</v>
      </c>
      <c r="J599" s="105">
        <f t="shared" si="21"/>
        <v>0</v>
      </c>
      <c r="K599" s="120" t="str">
        <f t="shared" si="22"/>
        <v>00004050930100240000</v>
      </c>
      <c r="L599" s="108" t="s">
        <v>670</v>
      </c>
    </row>
    <row r="600" spans="1:12" ht="22.5">
      <c r="A600" s="101" t="s">
        <v>193</v>
      </c>
      <c r="B600" s="102" t="s">
        <v>7</v>
      </c>
      <c r="C600" s="103" t="s">
        <v>67</v>
      </c>
      <c r="D600" s="126" t="s">
        <v>644</v>
      </c>
      <c r="E600" s="126" t="s">
        <v>660</v>
      </c>
      <c r="F600" s="126" t="s">
        <v>195</v>
      </c>
      <c r="G600" s="131" t="s">
        <v>67</v>
      </c>
      <c r="H600" s="98">
        <v>3490.44</v>
      </c>
      <c r="I600" s="104">
        <v>3490.44</v>
      </c>
      <c r="J600" s="105">
        <f t="shared" si="21"/>
        <v>0</v>
      </c>
      <c r="K600" s="120" t="str">
        <f t="shared" si="22"/>
        <v>00004050930100242000</v>
      </c>
      <c r="L600" s="108" t="s">
        <v>671</v>
      </c>
    </row>
    <row r="601" spans="1:12">
      <c r="A601" s="101" t="s">
        <v>257</v>
      </c>
      <c r="B601" s="102" t="s">
        <v>7</v>
      </c>
      <c r="C601" s="103" t="s">
        <v>67</v>
      </c>
      <c r="D601" s="126" t="s">
        <v>644</v>
      </c>
      <c r="E601" s="126" t="s">
        <v>660</v>
      </c>
      <c r="F601" s="126" t="s">
        <v>195</v>
      </c>
      <c r="G601" s="131" t="s">
        <v>258</v>
      </c>
      <c r="H601" s="98">
        <v>3490.44</v>
      </c>
      <c r="I601" s="104">
        <v>3490.44</v>
      </c>
      <c r="J601" s="105">
        <f t="shared" si="21"/>
        <v>0</v>
      </c>
      <c r="K601" s="120" t="str">
        <f t="shared" si="22"/>
        <v>00004050930100242300</v>
      </c>
      <c r="L601" s="108" t="s">
        <v>672</v>
      </c>
    </row>
    <row r="602" spans="1:12" s="85" customFormat="1">
      <c r="A602" s="80" t="s">
        <v>259</v>
      </c>
      <c r="B602" s="79" t="s">
        <v>7</v>
      </c>
      <c r="C602" s="123" t="s">
        <v>67</v>
      </c>
      <c r="D602" s="127" t="s">
        <v>644</v>
      </c>
      <c r="E602" s="127" t="s">
        <v>660</v>
      </c>
      <c r="F602" s="127" t="s">
        <v>195</v>
      </c>
      <c r="G602" s="124" t="s">
        <v>260</v>
      </c>
      <c r="H602" s="81">
        <v>3490.44</v>
      </c>
      <c r="I602" s="82">
        <v>3490.44</v>
      </c>
      <c r="J602" s="83">
        <f t="shared" si="21"/>
        <v>0</v>
      </c>
      <c r="K602" s="120" t="str">
        <f t="shared" si="22"/>
        <v>00004050930100242310</v>
      </c>
      <c r="L602" s="84" t="str">
        <f>C602 &amp; D602 &amp;E602 &amp; F602 &amp; G602</f>
        <v>00004050930100242310</v>
      </c>
    </row>
    <row r="603" spans="1:12" ht="22.5">
      <c r="A603" s="101" t="s">
        <v>202</v>
      </c>
      <c r="B603" s="102" t="s">
        <v>7</v>
      </c>
      <c r="C603" s="103" t="s">
        <v>67</v>
      </c>
      <c r="D603" s="126" t="s">
        <v>644</v>
      </c>
      <c r="E603" s="126" t="s">
        <v>660</v>
      </c>
      <c r="F603" s="126" t="s">
        <v>204</v>
      </c>
      <c r="G603" s="131" t="s">
        <v>67</v>
      </c>
      <c r="H603" s="98">
        <v>5849.37</v>
      </c>
      <c r="I603" s="104">
        <v>5849.37</v>
      </c>
      <c r="J603" s="105">
        <f t="shared" si="21"/>
        <v>0</v>
      </c>
      <c r="K603" s="120" t="str">
        <f t="shared" si="22"/>
        <v>00004050930100244000</v>
      </c>
      <c r="L603" s="108" t="s">
        <v>673</v>
      </c>
    </row>
    <row r="604" spans="1:12">
      <c r="A604" s="101" t="s">
        <v>164</v>
      </c>
      <c r="B604" s="102" t="s">
        <v>7</v>
      </c>
      <c r="C604" s="103" t="s">
        <v>67</v>
      </c>
      <c r="D604" s="126" t="s">
        <v>644</v>
      </c>
      <c r="E604" s="126" t="s">
        <v>660</v>
      </c>
      <c r="F604" s="126" t="s">
        <v>204</v>
      </c>
      <c r="G604" s="131" t="s">
        <v>7</v>
      </c>
      <c r="H604" s="98">
        <v>1340</v>
      </c>
      <c r="I604" s="104">
        <v>1340</v>
      </c>
      <c r="J604" s="105">
        <f t="shared" si="21"/>
        <v>0</v>
      </c>
      <c r="K604" s="120" t="str">
        <f t="shared" si="22"/>
        <v>00004050930100244200</v>
      </c>
      <c r="L604" s="108" t="s">
        <v>674</v>
      </c>
    </row>
    <row r="605" spans="1:12">
      <c r="A605" s="101" t="s">
        <v>198</v>
      </c>
      <c r="B605" s="102" t="s">
        <v>7</v>
      </c>
      <c r="C605" s="103" t="s">
        <v>67</v>
      </c>
      <c r="D605" s="126" t="s">
        <v>644</v>
      </c>
      <c r="E605" s="126" t="s">
        <v>660</v>
      </c>
      <c r="F605" s="126" t="s">
        <v>204</v>
      </c>
      <c r="G605" s="131" t="s">
        <v>199</v>
      </c>
      <c r="H605" s="98">
        <v>1340</v>
      </c>
      <c r="I605" s="104">
        <v>1340</v>
      </c>
      <c r="J605" s="105">
        <f t="shared" si="21"/>
        <v>0</v>
      </c>
      <c r="K605" s="120" t="str">
        <f t="shared" si="22"/>
        <v>00004050930100244220</v>
      </c>
      <c r="L605" s="108" t="s">
        <v>675</v>
      </c>
    </row>
    <row r="606" spans="1:12" s="85" customFormat="1">
      <c r="A606" s="80" t="s">
        <v>252</v>
      </c>
      <c r="B606" s="79" t="s">
        <v>7</v>
      </c>
      <c r="C606" s="123" t="s">
        <v>67</v>
      </c>
      <c r="D606" s="127" t="s">
        <v>644</v>
      </c>
      <c r="E606" s="127" t="s">
        <v>660</v>
      </c>
      <c r="F606" s="127" t="s">
        <v>204</v>
      </c>
      <c r="G606" s="124" t="s">
        <v>253</v>
      </c>
      <c r="H606" s="81">
        <v>840</v>
      </c>
      <c r="I606" s="82">
        <v>840</v>
      </c>
      <c r="J606" s="83">
        <f t="shared" ref="J606:J669" si="23">H606-I606</f>
        <v>0</v>
      </c>
      <c r="K606" s="120" t="str">
        <f t="shared" ref="K606:K669" si="24">C606 &amp; D606 &amp;E606 &amp; F606 &amp; G606</f>
        <v>00004050930100244225</v>
      </c>
      <c r="L606" s="84" t="str">
        <f>C606 &amp; D606 &amp;E606 &amp; F606 &amp; G606</f>
        <v>00004050930100244225</v>
      </c>
    </row>
    <row r="607" spans="1:12" s="85" customFormat="1">
      <c r="A607" s="80" t="s">
        <v>208</v>
      </c>
      <c r="B607" s="79" t="s">
        <v>7</v>
      </c>
      <c r="C607" s="123" t="s">
        <v>67</v>
      </c>
      <c r="D607" s="127" t="s">
        <v>644</v>
      </c>
      <c r="E607" s="127" t="s">
        <v>660</v>
      </c>
      <c r="F607" s="127" t="s">
        <v>204</v>
      </c>
      <c r="G607" s="124" t="s">
        <v>207</v>
      </c>
      <c r="H607" s="81">
        <v>500</v>
      </c>
      <c r="I607" s="82">
        <v>500</v>
      </c>
      <c r="J607" s="83">
        <f t="shared" si="23"/>
        <v>0</v>
      </c>
      <c r="K607" s="120" t="str">
        <f t="shared" si="24"/>
        <v>00004050930100244226</v>
      </c>
      <c r="L607" s="84" t="str">
        <f>C607 &amp; D607 &amp;E607 &amp; F607 &amp; G607</f>
        <v>00004050930100244226</v>
      </c>
    </row>
    <row r="608" spans="1:12">
      <c r="A608" s="101" t="s">
        <v>257</v>
      </c>
      <c r="B608" s="102" t="s">
        <v>7</v>
      </c>
      <c r="C608" s="103" t="s">
        <v>67</v>
      </c>
      <c r="D608" s="126" t="s">
        <v>644</v>
      </c>
      <c r="E608" s="126" t="s">
        <v>660</v>
      </c>
      <c r="F608" s="126" t="s">
        <v>204</v>
      </c>
      <c r="G608" s="131" t="s">
        <v>258</v>
      </c>
      <c r="H608" s="98">
        <v>4509.37</v>
      </c>
      <c r="I608" s="104">
        <v>4509.37</v>
      </c>
      <c r="J608" s="105">
        <f t="shared" si="23"/>
        <v>0</v>
      </c>
      <c r="K608" s="120" t="str">
        <f t="shared" si="24"/>
        <v>00004050930100244300</v>
      </c>
      <c r="L608" s="108" t="s">
        <v>676</v>
      </c>
    </row>
    <row r="609" spans="1:12" s="85" customFormat="1">
      <c r="A609" s="80" t="s">
        <v>261</v>
      </c>
      <c r="B609" s="79" t="s">
        <v>7</v>
      </c>
      <c r="C609" s="123" t="s">
        <v>67</v>
      </c>
      <c r="D609" s="127" t="s">
        <v>644</v>
      </c>
      <c r="E609" s="127" t="s">
        <v>660</v>
      </c>
      <c r="F609" s="127" t="s">
        <v>204</v>
      </c>
      <c r="G609" s="124" t="s">
        <v>262</v>
      </c>
      <c r="H609" s="81">
        <v>4509.37</v>
      </c>
      <c r="I609" s="82">
        <v>4509.37</v>
      </c>
      <c r="J609" s="83">
        <f t="shared" si="23"/>
        <v>0</v>
      </c>
      <c r="K609" s="120" t="str">
        <f t="shared" si="24"/>
        <v>00004050930100244340</v>
      </c>
      <c r="L609" s="84" t="str">
        <f>C609 &amp; D609 &amp;E609 &amp; F609 &amp; G609</f>
        <v>00004050930100244340</v>
      </c>
    </row>
    <row r="610" spans="1:12">
      <c r="A610" s="101" t="s">
        <v>677</v>
      </c>
      <c r="B610" s="102" t="s">
        <v>7</v>
      </c>
      <c r="C610" s="103" t="s">
        <v>67</v>
      </c>
      <c r="D610" s="126" t="s">
        <v>678</v>
      </c>
      <c r="E610" s="126" t="s">
        <v>145</v>
      </c>
      <c r="F610" s="126" t="s">
        <v>67</v>
      </c>
      <c r="G610" s="131" t="s">
        <v>67</v>
      </c>
      <c r="H610" s="98">
        <v>5078100</v>
      </c>
      <c r="I610" s="104">
        <v>4572665.6100000003</v>
      </c>
      <c r="J610" s="105">
        <f t="shared" si="23"/>
        <v>505434.39</v>
      </c>
      <c r="K610" s="120" t="str">
        <f t="shared" si="24"/>
        <v>00004090000000000000</v>
      </c>
      <c r="L610" s="108" t="s">
        <v>679</v>
      </c>
    </row>
    <row r="611" spans="1:12" ht="33.75">
      <c r="A611" s="101" t="s">
        <v>680</v>
      </c>
      <c r="B611" s="102" t="s">
        <v>7</v>
      </c>
      <c r="C611" s="103" t="s">
        <v>67</v>
      </c>
      <c r="D611" s="126" t="s">
        <v>678</v>
      </c>
      <c r="E611" s="126" t="s">
        <v>682</v>
      </c>
      <c r="F611" s="126" t="s">
        <v>67</v>
      </c>
      <c r="G611" s="131" t="s">
        <v>67</v>
      </c>
      <c r="H611" s="98">
        <v>5078100</v>
      </c>
      <c r="I611" s="104">
        <v>4572665.6100000003</v>
      </c>
      <c r="J611" s="105">
        <f t="shared" si="23"/>
        <v>505434.39</v>
      </c>
      <c r="K611" s="120" t="str">
        <f t="shared" si="24"/>
        <v>00004091200000000000</v>
      </c>
      <c r="L611" s="108" t="s">
        <v>681</v>
      </c>
    </row>
    <row r="612" spans="1:12" ht="22.5">
      <c r="A612" s="101" t="s">
        <v>683</v>
      </c>
      <c r="B612" s="102" t="s">
        <v>7</v>
      </c>
      <c r="C612" s="103" t="s">
        <v>67</v>
      </c>
      <c r="D612" s="126" t="s">
        <v>678</v>
      </c>
      <c r="E612" s="126" t="s">
        <v>685</v>
      </c>
      <c r="F612" s="126" t="s">
        <v>67</v>
      </c>
      <c r="G612" s="131" t="s">
        <v>67</v>
      </c>
      <c r="H612" s="98">
        <v>1367000</v>
      </c>
      <c r="I612" s="104">
        <v>1367000</v>
      </c>
      <c r="J612" s="105">
        <f t="shared" si="23"/>
        <v>0</v>
      </c>
      <c r="K612" s="120" t="str">
        <f t="shared" si="24"/>
        <v>00004091207151000000</v>
      </c>
      <c r="L612" s="108" t="s">
        <v>684</v>
      </c>
    </row>
    <row r="613" spans="1:12" ht="22.5">
      <c r="A613" s="101" t="s">
        <v>447</v>
      </c>
      <c r="B613" s="102" t="s">
        <v>7</v>
      </c>
      <c r="C613" s="103" t="s">
        <v>67</v>
      </c>
      <c r="D613" s="126" t="s">
        <v>678</v>
      </c>
      <c r="E613" s="126" t="s">
        <v>685</v>
      </c>
      <c r="F613" s="126" t="s">
        <v>448</v>
      </c>
      <c r="G613" s="131" t="s">
        <v>67</v>
      </c>
      <c r="H613" s="98">
        <v>1367000</v>
      </c>
      <c r="I613" s="104">
        <v>1367000</v>
      </c>
      <c r="J613" s="105">
        <f t="shared" si="23"/>
        <v>0</v>
      </c>
      <c r="K613" s="120" t="str">
        <f t="shared" si="24"/>
        <v>00004091207151600000</v>
      </c>
      <c r="L613" s="108" t="s">
        <v>686</v>
      </c>
    </row>
    <row r="614" spans="1:12">
      <c r="A614" s="101" t="s">
        <v>449</v>
      </c>
      <c r="B614" s="102" t="s">
        <v>7</v>
      </c>
      <c r="C614" s="103" t="s">
        <v>67</v>
      </c>
      <c r="D614" s="126" t="s">
        <v>678</v>
      </c>
      <c r="E614" s="126" t="s">
        <v>685</v>
      </c>
      <c r="F614" s="126" t="s">
        <v>451</v>
      </c>
      <c r="G614" s="131" t="s">
        <v>67</v>
      </c>
      <c r="H614" s="98">
        <v>1367000</v>
      </c>
      <c r="I614" s="104">
        <v>1367000</v>
      </c>
      <c r="J614" s="105">
        <f t="shared" si="23"/>
        <v>0</v>
      </c>
      <c r="K614" s="120" t="str">
        <f t="shared" si="24"/>
        <v>00004091207151610000</v>
      </c>
      <c r="L614" s="108" t="s">
        <v>687</v>
      </c>
    </row>
    <row r="615" spans="1:12">
      <c r="A615" s="101" t="s">
        <v>489</v>
      </c>
      <c r="B615" s="102" t="s">
        <v>7</v>
      </c>
      <c r="C615" s="103" t="s">
        <v>67</v>
      </c>
      <c r="D615" s="126" t="s">
        <v>678</v>
      </c>
      <c r="E615" s="126" t="s">
        <v>685</v>
      </c>
      <c r="F615" s="126" t="s">
        <v>491</v>
      </c>
      <c r="G615" s="131" t="s">
        <v>67</v>
      </c>
      <c r="H615" s="98">
        <v>1367000</v>
      </c>
      <c r="I615" s="104">
        <v>1367000</v>
      </c>
      <c r="J615" s="105">
        <f t="shared" si="23"/>
        <v>0</v>
      </c>
      <c r="K615" s="120" t="str">
        <f t="shared" si="24"/>
        <v>00004091207151612000</v>
      </c>
      <c r="L615" s="108" t="s">
        <v>688</v>
      </c>
    </row>
    <row r="616" spans="1:12">
      <c r="A616" s="101" t="s">
        <v>164</v>
      </c>
      <c r="B616" s="102" t="s">
        <v>7</v>
      </c>
      <c r="C616" s="103" t="s">
        <v>67</v>
      </c>
      <c r="D616" s="126" t="s">
        <v>678</v>
      </c>
      <c r="E616" s="126" t="s">
        <v>685</v>
      </c>
      <c r="F616" s="126" t="s">
        <v>491</v>
      </c>
      <c r="G616" s="131" t="s">
        <v>7</v>
      </c>
      <c r="H616" s="98">
        <v>1367000</v>
      </c>
      <c r="I616" s="104">
        <v>1367000</v>
      </c>
      <c r="J616" s="105">
        <f t="shared" si="23"/>
        <v>0</v>
      </c>
      <c r="K616" s="120" t="str">
        <f t="shared" si="24"/>
        <v>00004091207151612200</v>
      </c>
      <c r="L616" s="108" t="s">
        <v>689</v>
      </c>
    </row>
    <row r="617" spans="1:12">
      <c r="A617" s="101" t="s">
        <v>456</v>
      </c>
      <c r="B617" s="102" t="s">
        <v>7</v>
      </c>
      <c r="C617" s="103" t="s">
        <v>67</v>
      </c>
      <c r="D617" s="126" t="s">
        <v>678</v>
      </c>
      <c r="E617" s="126" t="s">
        <v>685</v>
      </c>
      <c r="F617" s="126" t="s">
        <v>491</v>
      </c>
      <c r="G617" s="131" t="s">
        <v>192</v>
      </c>
      <c r="H617" s="98">
        <v>1367000</v>
      </c>
      <c r="I617" s="104">
        <v>1367000</v>
      </c>
      <c r="J617" s="105">
        <f t="shared" si="23"/>
        <v>0</v>
      </c>
      <c r="K617" s="120" t="str">
        <f t="shared" si="24"/>
        <v>00004091207151612240</v>
      </c>
      <c r="L617" s="108" t="s">
        <v>690</v>
      </c>
    </row>
    <row r="618" spans="1:12" s="85" customFormat="1" ht="22.5">
      <c r="A618" s="80" t="s">
        <v>458</v>
      </c>
      <c r="B618" s="79" t="s">
        <v>7</v>
      </c>
      <c r="C618" s="123" t="s">
        <v>67</v>
      </c>
      <c r="D618" s="127" t="s">
        <v>678</v>
      </c>
      <c r="E618" s="127" t="s">
        <v>685</v>
      </c>
      <c r="F618" s="127" t="s">
        <v>491</v>
      </c>
      <c r="G618" s="124" t="s">
        <v>459</v>
      </c>
      <c r="H618" s="81">
        <v>1367000</v>
      </c>
      <c r="I618" s="82">
        <v>1367000</v>
      </c>
      <c r="J618" s="83">
        <f t="shared" si="23"/>
        <v>0</v>
      </c>
      <c r="K618" s="120" t="str">
        <f t="shared" si="24"/>
        <v>00004091207151612241</v>
      </c>
      <c r="L618" s="84" t="str">
        <f>C618 &amp; D618 &amp;E618 &amp; F618 &amp; G618</f>
        <v>00004091207151612241</v>
      </c>
    </row>
    <row r="619" spans="1:12" ht="45">
      <c r="A619" s="101" t="s">
        <v>693</v>
      </c>
      <c r="B619" s="102" t="s">
        <v>7</v>
      </c>
      <c r="C619" s="103" t="s">
        <v>67</v>
      </c>
      <c r="D619" s="126" t="s">
        <v>678</v>
      </c>
      <c r="E619" s="126" t="s">
        <v>691</v>
      </c>
      <c r="F619" s="126" t="s">
        <v>67</v>
      </c>
      <c r="G619" s="131" t="s">
        <v>67</v>
      </c>
      <c r="H619" s="98">
        <v>72000</v>
      </c>
      <c r="I619" s="104">
        <v>72000</v>
      </c>
      <c r="J619" s="105">
        <f t="shared" si="23"/>
        <v>0</v>
      </c>
      <c r="K619" s="120" t="str">
        <f t="shared" si="24"/>
        <v>00004091209998000000</v>
      </c>
      <c r="L619" s="108" t="s">
        <v>692</v>
      </c>
    </row>
    <row r="620" spans="1:12" ht="22.5">
      <c r="A620" s="101" t="s">
        <v>447</v>
      </c>
      <c r="B620" s="102" t="s">
        <v>7</v>
      </c>
      <c r="C620" s="103" t="s">
        <v>67</v>
      </c>
      <c r="D620" s="126" t="s">
        <v>678</v>
      </c>
      <c r="E620" s="126" t="s">
        <v>691</v>
      </c>
      <c r="F620" s="126" t="s">
        <v>448</v>
      </c>
      <c r="G620" s="131" t="s">
        <v>67</v>
      </c>
      <c r="H620" s="98">
        <v>72000</v>
      </c>
      <c r="I620" s="104">
        <v>72000</v>
      </c>
      <c r="J620" s="105">
        <f t="shared" si="23"/>
        <v>0</v>
      </c>
      <c r="K620" s="120" t="str">
        <f t="shared" si="24"/>
        <v>00004091209998600000</v>
      </c>
      <c r="L620" s="108" t="s">
        <v>694</v>
      </c>
    </row>
    <row r="621" spans="1:12">
      <c r="A621" s="101" t="s">
        <v>449</v>
      </c>
      <c r="B621" s="102" t="s">
        <v>7</v>
      </c>
      <c r="C621" s="103" t="s">
        <v>67</v>
      </c>
      <c r="D621" s="126" t="s">
        <v>678</v>
      </c>
      <c r="E621" s="126" t="s">
        <v>691</v>
      </c>
      <c r="F621" s="126" t="s">
        <v>451</v>
      </c>
      <c r="G621" s="131" t="s">
        <v>67</v>
      </c>
      <c r="H621" s="98">
        <v>72000</v>
      </c>
      <c r="I621" s="104">
        <v>72000</v>
      </c>
      <c r="J621" s="105">
        <f t="shared" si="23"/>
        <v>0</v>
      </c>
      <c r="K621" s="120" t="str">
        <f t="shared" si="24"/>
        <v>00004091209998610000</v>
      </c>
      <c r="L621" s="108" t="s">
        <v>695</v>
      </c>
    </row>
    <row r="622" spans="1:12">
      <c r="A622" s="101" t="s">
        <v>489</v>
      </c>
      <c r="B622" s="102" t="s">
        <v>7</v>
      </c>
      <c r="C622" s="103" t="s">
        <v>67</v>
      </c>
      <c r="D622" s="126" t="s">
        <v>678</v>
      </c>
      <c r="E622" s="126" t="s">
        <v>691</v>
      </c>
      <c r="F622" s="126" t="s">
        <v>491</v>
      </c>
      <c r="G622" s="131" t="s">
        <v>67</v>
      </c>
      <c r="H622" s="98">
        <v>72000</v>
      </c>
      <c r="I622" s="104">
        <v>72000</v>
      </c>
      <c r="J622" s="105">
        <f t="shared" si="23"/>
        <v>0</v>
      </c>
      <c r="K622" s="120" t="str">
        <f t="shared" si="24"/>
        <v>00004091209998612000</v>
      </c>
      <c r="L622" s="108" t="s">
        <v>696</v>
      </c>
    </row>
    <row r="623" spans="1:12">
      <c r="A623" s="101" t="s">
        <v>164</v>
      </c>
      <c r="B623" s="102" t="s">
        <v>7</v>
      </c>
      <c r="C623" s="103" t="s">
        <v>67</v>
      </c>
      <c r="D623" s="126" t="s">
        <v>678</v>
      </c>
      <c r="E623" s="126" t="s">
        <v>691</v>
      </c>
      <c r="F623" s="126" t="s">
        <v>491</v>
      </c>
      <c r="G623" s="131" t="s">
        <v>7</v>
      </c>
      <c r="H623" s="98">
        <v>72000</v>
      </c>
      <c r="I623" s="104">
        <v>72000</v>
      </c>
      <c r="J623" s="105">
        <f t="shared" si="23"/>
        <v>0</v>
      </c>
      <c r="K623" s="120" t="str">
        <f t="shared" si="24"/>
        <v>00004091209998612200</v>
      </c>
      <c r="L623" s="108" t="s">
        <v>697</v>
      </c>
    </row>
    <row r="624" spans="1:12">
      <c r="A624" s="101" t="s">
        <v>456</v>
      </c>
      <c r="B624" s="102" t="s">
        <v>7</v>
      </c>
      <c r="C624" s="103" t="s">
        <v>67</v>
      </c>
      <c r="D624" s="126" t="s">
        <v>678</v>
      </c>
      <c r="E624" s="126" t="s">
        <v>691</v>
      </c>
      <c r="F624" s="126" t="s">
        <v>491</v>
      </c>
      <c r="G624" s="131" t="s">
        <v>192</v>
      </c>
      <c r="H624" s="98">
        <v>72000</v>
      </c>
      <c r="I624" s="104">
        <v>72000</v>
      </c>
      <c r="J624" s="105">
        <f t="shared" si="23"/>
        <v>0</v>
      </c>
      <c r="K624" s="120" t="str">
        <f t="shared" si="24"/>
        <v>00004091209998612240</v>
      </c>
      <c r="L624" s="108" t="s">
        <v>698</v>
      </c>
    </row>
    <row r="625" spans="1:12" s="85" customFormat="1" ht="22.5">
      <c r="A625" s="80" t="s">
        <v>458</v>
      </c>
      <c r="B625" s="79" t="s">
        <v>7</v>
      </c>
      <c r="C625" s="123" t="s">
        <v>67</v>
      </c>
      <c r="D625" s="127" t="s">
        <v>678</v>
      </c>
      <c r="E625" s="127" t="s">
        <v>691</v>
      </c>
      <c r="F625" s="127" t="s">
        <v>491</v>
      </c>
      <c r="G625" s="124" t="s">
        <v>459</v>
      </c>
      <c r="H625" s="81">
        <v>72000</v>
      </c>
      <c r="I625" s="82">
        <v>72000</v>
      </c>
      <c r="J625" s="83">
        <f t="shared" si="23"/>
        <v>0</v>
      </c>
      <c r="K625" s="120" t="str">
        <f t="shared" si="24"/>
        <v>00004091209998612241</v>
      </c>
      <c r="L625" s="84" t="str">
        <f>C625 &amp; D625 &amp;E625 &amp; F625 &amp; G625</f>
        <v>00004091209998612241</v>
      </c>
    </row>
    <row r="626" spans="1:12">
      <c r="A626" s="101" t="s">
        <v>185</v>
      </c>
      <c r="B626" s="102" t="s">
        <v>7</v>
      </c>
      <c r="C626" s="103" t="s">
        <v>67</v>
      </c>
      <c r="D626" s="126" t="s">
        <v>678</v>
      </c>
      <c r="E626" s="126" t="s">
        <v>700</v>
      </c>
      <c r="F626" s="126" t="s">
        <v>67</v>
      </c>
      <c r="G626" s="131" t="s">
        <v>67</v>
      </c>
      <c r="H626" s="98">
        <v>3639100</v>
      </c>
      <c r="I626" s="104">
        <v>3133665.61</v>
      </c>
      <c r="J626" s="105">
        <f t="shared" si="23"/>
        <v>505434.39</v>
      </c>
      <c r="K626" s="120" t="str">
        <f t="shared" si="24"/>
        <v>00004091209999000000</v>
      </c>
      <c r="L626" s="108" t="s">
        <v>699</v>
      </c>
    </row>
    <row r="627" spans="1:12" ht="22.5">
      <c r="A627" s="101" t="s">
        <v>188</v>
      </c>
      <c r="B627" s="102" t="s">
        <v>7</v>
      </c>
      <c r="C627" s="103" t="s">
        <v>67</v>
      </c>
      <c r="D627" s="126" t="s">
        <v>678</v>
      </c>
      <c r="E627" s="126" t="s">
        <v>700</v>
      </c>
      <c r="F627" s="126" t="s">
        <v>7</v>
      </c>
      <c r="G627" s="131" t="s">
        <v>67</v>
      </c>
      <c r="H627" s="98">
        <v>99000</v>
      </c>
      <c r="I627" s="104">
        <v>99000</v>
      </c>
      <c r="J627" s="105">
        <f t="shared" si="23"/>
        <v>0</v>
      </c>
      <c r="K627" s="120" t="str">
        <f t="shared" si="24"/>
        <v>00004091209999200000</v>
      </c>
      <c r="L627" s="108" t="s">
        <v>701</v>
      </c>
    </row>
    <row r="628" spans="1:12" ht="22.5">
      <c r="A628" s="101" t="s">
        <v>190</v>
      </c>
      <c r="B628" s="102" t="s">
        <v>7</v>
      </c>
      <c r="C628" s="103" t="s">
        <v>67</v>
      </c>
      <c r="D628" s="126" t="s">
        <v>678</v>
      </c>
      <c r="E628" s="126" t="s">
        <v>700</v>
      </c>
      <c r="F628" s="126" t="s">
        <v>192</v>
      </c>
      <c r="G628" s="131" t="s">
        <v>67</v>
      </c>
      <c r="H628" s="98">
        <v>99000</v>
      </c>
      <c r="I628" s="104">
        <v>99000</v>
      </c>
      <c r="J628" s="105">
        <f t="shared" si="23"/>
        <v>0</v>
      </c>
      <c r="K628" s="120" t="str">
        <f t="shared" si="24"/>
        <v>00004091209999240000</v>
      </c>
      <c r="L628" s="108" t="s">
        <v>702</v>
      </c>
    </row>
    <row r="629" spans="1:12" ht="22.5">
      <c r="A629" s="101" t="s">
        <v>202</v>
      </c>
      <c r="B629" s="102" t="s">
        <v>7</v>
      </c>
      <c r="C629" s="103" t="s">
        <v>67</v>
      </c>
      <c r="D629" s="126" t="s">
        <v>678</v>
      </c>
      <c r="E629" s="126" t="s">
        <v>700</v>
      </c>
      <c r="F629" s="126" t="s">
        <v>204</v>
      </c>
      <c r="G629" s="131" t="s">
        <v>67</v>
      </c>
      <c r="H629" s="98">
        <v>99000</v>
      </c>
      <c r="I629" s="104">
        <v>99000</v>
      </c>
      <c r="J629" s="105">
        <f t="shared" si="23"/>
        <v>0</v>
      </c>
      <c r="K629" s="120" t="str">
        <f t="shared" si="24"/>
        <v>00004091209999244000</v>
      </c>
      <c r="L629" s="108" t="s">
        <v>703</v>
      </c>
    </row>
    <row r="630" spans="1:12">
      <c r="A630" s="101" t="s">
        <v>164</v>
      </c>
      <c r="B630" s="102" t="s">
        <v>7</v>
      </c>
      <c r="C630" s="103" t="s">
        <v>67</v>
      </c>
      <c r="D630" s="126" t="s">
        <v>678</v>
      </c>
      <c r="E630" s="126" t="s">
        <v>700</v>
      </c>
      <c r="F630" s="126" t="s">
        <v>204</v>
      </c>
      <c r="G630" s="131" t="s">
        <v>7</v>
      </c>
      <c r="H630" s="98">
        <v>99000</v>
      </c>
      <c r="I630" s="104">
        <v>99000</v>
      </c>
      <c r="J630" s="105">
        <f t="shared" si="23"/>
        <v>0</v>
      </c>
      <c r="K630" s="120" t="str">
        <f t="shared" si="24"/>
        <v>00004091209999244200</v>
      </c>
      <c r="L630" s="108" t="s">
        <v>704</v>
      </c>
    </row>
    <row r="631" spans="1:12">
      <c r="A631" s="101" t="s">
        <v>198</v>
      </c>
      <c r="B631" s="102" t="s">
        <v>7</v>
      </c>
      <c r="C631" s="103" t="s">
        <v>67</v>
      </c>
      <c r="D631" s="126" t="s">
        <v>678</v>
      </c>
      <c r="E631" s="126" t="s">
        <v>700</v>
      </c>
      <c r="F631" s="126" t="s">
        <v>204</v>
      </c>
      <c r="G631" s="131" t="s">
        <v>199</v>
      </c>
      <c r="H631" s="98">
        <v>99000</v>
      </c>
      <c r="I631" s="104">
        <v>99000</v>
      </c>
      <c r="J631" s="105">
        <f t="shared" si="23"/>
        <v>0</v>
      </c>
      <c r="K631" s="120" t="str">
        <f t="shared" si="24"/>
        <v>00004091209999244220</v>
      </c>
      <c r="L631" s="108" t="s">
        <v>705</v>
      </c>
    </row>
    <row r="632" spans="1:12" s="85" customFormat="1">
      <c r="A632" s="80" t="s">
        <v>208</v>
      </c>
      <c r="B632" s="79" t="s">
        <v>7</v>
      </c>
      <c r="C632" s="123" t="s">
        <v>67</v>
      </c>
      <c r="D632" s="127" t="s">
        <v>678</v>
      </c>
      <c r="E632" s="127" t="s">
        <v>700</v>
      </c>
      <c r="F632" s="127" t="s">
        <v>204</v>
      </c>
      <c r="G632" s="124" t="s">
        <v>207</v>
      </c>
      <c r="H632" s="81">
        <v>99000</v>
      </c>
      <c r="I632" s="82">
        <v>99000</v>
      </c>
      <c r="J632" s="83">
        <f t="shared" si="23"/>
        <v>0</v>
      </c>
      <c r="K632" s="120" t="str">
        <f t="shared" si="24"/>
        <v>00004091209999244226</v>
      </c>
      <c r="L632" s="84" t="str">
        <f>C632 &amp; D632 &amp;E632 &amp; F632 &amp; G632</f>
        <v>00004091209999244226</v>
      </c>
    </row>
    <row r="633" spans="1:12">
      <c r="A633" s="101" t="s">
        <v>222</v>
      </c>
      <c r="B633" s="102" t="s">
        <v>7</v>
      </c>
      <c r="C633" s="103" t="s">
        <v>67</v>
      </c>
      <c r="D633" s="126" t="s">
        <v>678</v>
      </c>
      <c r="E633" s="126" t="s">
        <v>700</v>
      </c>
      <c r="F633" s="126" t="s">
        <v>8</v>
      </c>
      <c r="G633" s="131" t="s">
        <v>67</v>
      </c>
      <c r="H633" s="98">
        <v>1427585.61</v>
      </c>
      <c r="I633" s="104">
        <v>1427585.61</v>
      </c>
      <c r="J633" s="105">
        <f t="shared" si="23"/>
        <v>0</v>
      </c>
      <c r="K633" s="120" t="str">
        <f t="shared" si="24"/>
        <v>00004091209999500000</v>
      </c>
      <c r="L633" s="108" t="s">
        <v>706</v>
      </c>
    </row>
    <row r="634" spans="1:12">
      <c r="A634" s="101" t="s">
        <v>226</v>
      </c>
      <c r="B634" s="102" t="s">
        <v>7</v>
      </c>
      <c r="C634" s="103" t="s">
        <v>67</v>
      </c>
      <c r="D634" s="126" t="s">
        <v>678</v>
      </c>
      <c r="E634" s="126" t="s">
        <v>700</v>
      </c>
      <c r="F634" s="126" t="s">
        <v>224</v>
      </c>
      <c r="G634" s="131" t="s">
        <v>67</v>
      </c>
      <c r="H634" s="98">
        <v>1427585.61</v>
      </c>
      <c r="I634" s="104">
        <v>1427585.61</v>
      </c>
      <c r="J634" s="105">
        <f t="shared" si="23"/>
        <v>0</v>
      </c>
      <c r="K634" s="120" t="str">
        <f t="shared" si="24"/>
        <v>00004091209999540000</v>
      </c>
      <c r="L634" s="108" t="s">
        <v>707</v>
      </c>
    </row>
    <row r="635" spans="1:12">
      <c r="A635" s="101" t="s">
        <v>164</v>
      </c>
      <c r="B635" s="102" t="s">
        <v>7</v>
      </c>
      <c r="C635" s="103" t="s">
        <v>67</v>
      </c>
      <c r="D635" s="126" t="s">
        <v>678</v>
      </c>
      <c r="E635" s="126" t="s">
        <v>700</v>
      </c>
      <c r="F635" s="126" t="s">
        <v>224</v>
      </c>
      <c r="G635" s="131" t="s">
        <v>7</v>
      </c>
      <c r="H635" s="98">
        <v>1427585.61</v>
      </c>
      <c r="I635" s="104">
        <v>1427585.61</v>
      </c>
      <c r="J635" s="105">
        <f t="shared" si="23"/>
        <v>0</v>
      </c>
      <c r="K635" s="120" t="str">
        <f t="shared" si="24"/>
        <v>00004091209999540200</v>
      </c>
      <c r="L635" s="108" t="s">
        <v>708</v>
      </c>
    </row>
    <row r="636" spans="1:12">
      <c r="A636" s="101" t="s">
        <v>228</v>
      </c>
      <c r="B636" s="102" t="s">
        <v>7</v>
      </c>
      <c r="C636" s="103" t="s">
        <v>67</v>
      </c>
      <c r="D636" s="126" t="s">
        <v>678</v>
      </c>
      <c r="E636" s="126" t="s">
        <v>700</v>
      </c>
      <c r="F636" s="126" t="s">
        <v>224</v>
      </c>
      <c r="G636" s="131" t="s">
        <v>229</v>
      </c>
      <c r="H636" s="98">
        <v>1427585.61</v>
      </c>
      <c r="I636" s="104">
        <v>1427585.61</v>
      </c>
      <c r="J636" s="105">
        <f t="shared" si="23"/>
        <v>0</v>
      </c>
      <c r="K636" s="120" t="str">
        <f t="shared" si="24"/>
        <v>00004091209999540250</v>
      </c>
      <c r="L636" s="108" t="s">
        <v>709</v>
      </c>
    </row>
    <row r="637" spans="1:12" s="85" customFormat="1" ht="22.5">
      <c r="A637" s="80" t="s">
        <v>231</v>
      </c>
      <c r="B637" s="79" t="s">
        <v>7</v>
      </c>
      <c r="C637" s="123" t="s">
        <v>67</v>
      </c>
      <c r="D637" s="127" t="s">
        <v>678</v>
      </c>
      <c r="E637" s="127" t="s">
        <v>700</v>
      </c>
      <c r="F637" s="127" t="s">
        <v>224</v>
      </c>
      <c r="G637" s="124" t="s">
        <v>232</v>
      </c>
      <c r="H637" s="81">
        <v>1427585.61</v>
      </c>
      <c r="I637" s="82">
        <v>1427585.61</v>
      </c>
      <c r="J637" s="83">
        <f t="shared" si="23"/>
        <v>0</v>
      </c>
      <c r="K637" s="120" t="str">
        <f t="shared" si="24"/>
        <v>00004091209999540251</v>
      </c>
      <c r="L637" s="84" t="str">
        <f>C637 &amp; D637 &amp;E637 &amp; F637 &amp; G637</f>
        <v>00004091209999540251</v>
      </c>
    </row>
    <row r="638" spans="1:12" ht="22.5">
      <c r="A638" s="101" t="s">
        <v>447</v>
      </c>
      <c r="B638" s="102" t="s">
        <v>7</v>
      </c>
      <c r="C638" s="103" t="s">
        <v>67</v>
      </c>
      <c r="D638" s="126" t="s">
        <v>678</v>
      </c>
      <c r="E638" s="126" t="s">
        <v>700</v>
      </c>
      <c r="F638" s="126" t="s">
        <v>448</v>
      </c>
      <c r="G638" s="131" t="s">
        <v>67</v>
      </c>
      <c r="H638" s="98">
        <v>2112514.39</v>
      </c>
      <c r="I638" s="104">
        <v>1607080</v>
      </c>
      <c r="J638" s="105">
        <f t="shared" si="23"/>
        <v>505434.39</v>
      </c>
      <c r="K638" s="120" t="str">
        <f t="shared" si="24"/>
        <v>00004091209999600000</v>
      </c>
      <c r="L638" s="108" t="s">
        <v>710</v>
      </c>
    </row>
    <row r="639" spans="1:12">
      <c r="A639" s="101" t="s">
        <v>449</v>
      </c>
      <c r="B639" s="102" t="s">
        <v>7</v>
      </c>
      <c r="C639" s="103" t="s">
        <v>67</v>
      </c>
      <c r="D639" s="126" t="s">
        <v>678</v>
      </c>
      <c r="E639" s="126" t="s">
        <v>700</v>
      </c>
      <c r="F639" s="126" t="s">
        <v>451</v>
      </c>
      <c r="G639" s="131" t="s">
        <v>67</v>
      </c>
      <c r="H639" s="98">
        <v>2112514.39</v>
      </c>
      <c r="I639" s="104">
        <v>1607080</v>
      </c>
      <c r="J639" s="105">
        <f t="shared" si="23"/>
        <v>505434.39</v>
      </c>
      <c r="K639" s="120" t="str">
        <f t="shared" si="24"/>
        <v>00004091209999610000</v>
      </c>
      <c r="L639" s="108" t="s">
        <v>711</v>
      </c>
    </row>
    <row r="640" spans="1:12">
      <c r="A640" s="101" t="s">
        <v>489</v>
      </c>
      <c r="B640" s="102" t="s">
        <v>7</v>
      </c>
      <c r="C640" s="103" t="s">
        <v>67</v>
      </c>
      <c r="D640" s="126" t="s">
        <v>678</v>
      </c>
      <c r="E640" s="126" t="s">
        <v>700</v>
      </c>
      <c r="F640" s="126" t="s">
        <v>491</v>
      </c>
      <c r="G640" s="131" t="s">
        <v>67</v>
      </c>
      <c r="H640" s="98">
        <v>2112514.39</v>
      </c>
      <c r="I640" s="104">
        <v>1607080</v>
      </c>
      <c r="J640" s="105">
        <f t="shared" si="23"/>
        <v>505434.39</v>
      </c>
      <c r="K640" s="120" t="str">
        <f t="shared" si="24"/>
        <v>00004091209999612000</v>
      </c>
      <c r="L640" s="108" t="s">
        <v>712</v>
      </c>
    </row>
    <row r="641" spans="1:12">
      <c r="A641" s="101" t="s">
        <v>164</v>
      </c>
      <c r="B641" s="102" t="s">
        <v>7</v>
      </c>
      <c r="C641" s="103" t="s">
        <v>67</v>
      </c>
      <c r="D641" s="126" t="s">
        <v>678</v>
      </c>
      <c r="E641" s="126" t="s">
        <v>700</v>
      </c>
      <c r="F641" s="126" t="s">
        <v>491</v>
      </c>
      <c r="G641" s="131" t="s">
        <v>7</v>
      </c>
      <c r="H641" s="98">
        <v>2112514.39</v>
      </c>
      <c r="I641" s="104">
        <v>1607080</v>
      </c>
      <c r="J641" s="105">
        <f t="shared" si="23"/>
        <v>505434.39</v>
      </c>
      <c r="K641" s="120" t="str">
        <f t="shared" si="24"/>
        <v>00004091209999612200</v>
      </c>
      <c r="L641" s="108" t="s">
        <v>713</v>
      </c>
    </row>
    <row r="642" spans="1:12">
      <c r="A642" s="101" t="s">
        <v>456</v>
      </c>
      <c r="B642" s="102" t="s">
        <v>7</v>
      </c>
      <c r="C642" s="103" t="s">
        <v>67</v>
      </c>
      <c r="D642" s="126" t="s">
        <v>678</v>
      </c>
      <c r="E642" s="126" t="s">
        <v>700</v>
      </c>
      <c r="F642" s="126" t="s">
        <v>491</v>
      </c>
      <c r="G642" s="131" t="s">
        <v>192</v>
      </c>
      <c r="H642" s="98">
        <v>2112514.39</v>
      </c>
      <c r="I642" s="104">
        <v>1607080</v>
      </c>
      <c r="J642" s="105">
        <f t="shared" si="23"/>
        <v>505434.39</v>
      </c>
      <c r="K642" s="120" t="str">
        <f t="shared" si="24"/>
        <v>00004091209999612240</v>
      </c>
      <c r="L642" s="108" t="s">
        <v>714</v>
      </c>
    </row>
    <row r="643" spans="1:12" s="85" customFormat="1" ht="22.5">
      <c r="A643" s="80" t="s">
        <v>458</v>
      </c>
      <c r="B643" s="79" t="s">
        <v>7</v>
      </c>
      <c r="C643" s="123" t="s">
        <v>67</v>
      </c>
      <c r="D643" s="127" t="s">
        <v>678</v>
      </c>
      <c r="E643" s="127" t="s">
        <v>700</v>
      </c>
      <c r="F643" s="127" t="s">
        <v>491</v>
      </c>
      <c r="G643" s="124" t="s">
        <v>459</v>
      </c>
      <c r="H643" s="81">
        <v>2112514.39</v>
      </c>
      <c r="I643" s="82">
        <v>1607080</v>
      </c>
      <c r="J643" s="83">
        <f t="shared" si="23"/>
        <v>505434.39</v>
      </c>
      <c r="K643" s="120" t="str">
        <f t="shared" si="24"/>
        <v>00004091209999612241</v>
      </c>
      <c r="L643" s="84" t="str">
        <f>C643 &amp; D643 &amp;E643 &amp; F643 &amp; G643</f>
        <v>00004091209999612241</v>
      </c>
    </row>
    <row r="644" spans="1:12">
      <c r="A644" s="101" t="s">
        <v>715</v>
      </c>
      <c r="B644" s="102" t="s">
        <v>7</v>
      </c>
      <c r="C644" s="103" t="s">
        <v>67</v>
      </c>
      <c r="D644" s="126" t="s">
        <v>716</v>
      </c>
      <c r="E644" s="126" t="s">
        <v>145</v>
      </c>
      <c r="F644" s="126" t="s">
        <v>67</v>
      </c>
      <c r="G644" s="131" t="s">
        <v>67</v>
      </c>
      <c r="H644" s="98">
        <v>1046000</v>
      </c>
      <c r="I644" s="104">
        <v>1046000</v>
      </c>
      <c r="J644" s="105">
        <f t="shared" si="23"/>
        <v>0</v>
      </c>
      <c r="K644" s="120" t="str">
        <f t="shared" si="24"/>
        <v>00004120000000000000</v>
      </c>
      <c r="L644" s="108" t="s">
        <v>717</v>
      </c>
    </row>
    <row r="645" spans="1:12" ht="56.25">
      <c r="A645" s="101" t="s">
        <v>718</v>
      </c>
      <c r="B645" s="102" t="s">
        <v>7</v>
      </c>
      <c r="C645" s="103" t="s">
        <v>67</v>
      </c>
      <c r="D645" s="126" t="s">
        <v>716</v>
      </c>
      <c r="E645" s="126" t="s">
        <v>720</v>
      </c>
      <c r="F645" s="126" t="s">
        <v>67</v>
      </c>
      <c r="G645" s="131" t="s">
        <v>67</v>
      </c>
      <c r="H645" s="98">
        <v>1036000</v>
      </c>
      <c r="I645" s="104">
        <v>1036000</v>
      </c>
      <c r="J645" s="105">
        <f t="shared" si="23"/>
        <v>0</v>
      </c>
      <c r="K645" s="120" t="str">
        <f t="shared" si="24"/>
        <v>00004120100000000000</v>
      </c>
      <c r="L645" s="108" t="s">
        <v>719</v>
      </c>
    </row>
    <row r="646" spans="1:12" ht="33.75">
      <c r="A646" s="101" t="s">
        <v>721</v>
      </c>
      <c r="B646" s="102" t="s">
        <v>7</v>
      </c>
      <c r="C646" s="103" t="s">
        <v>67</v>
      </c>
      <c r="D646" s="126" t="s">
        <v>716</v>
      </c>
      <c r="E646" s="126" t="s">
        <v>723</v>
      </c>
      <c r="F646" s="126" t="s">
        <v>67</v>
      </c>
      <c r="G646" s="131" t="s">
        <v>67</v>
      </c>
      <c r="H646" s="98">
        <v>735700</v>
      </c>
      <c r="I646" s="104">
        <v>735700</v>
      </c>
      <c r="J646" s="105">
        <f t="shared" si="23"/>
        <v>0</v>
      </c>
      <c r="K646" s="120" t="str">
        <f t="shared" si="24"/>
        <v>00004120125064000000</v>
      </c>
      <c r="L646" s="108" t="s">
        <v>722</v>
      </c>
    </row>
    <row r="647" spans="1:12">
      <c r="A647" s="101" t="s">
        <v>263</v>
      </c>
      <c r="B647" s="102" t="s">
        <v>7</v>
      </c>
      <c r="C647" s="103" t="s">
        <v>67</v>
      </c>
      <c r="D647" s="126" t="s">
        <v>716</v>
      </c>
      <c r="E647" s="126" t="s">
        <v>723</v>
      </c>
      <c r="F647" s="126" t="s">
        <v>265</v>
      </c>
      <c r="G647" s="131" t="s">
        <v>67</v>
      </c>
      <c r="H647" s="98">
        <v>735700</v>
      </c>
      <c r="I647" s="104">
        <v>735700</v>
      </c>
      <c r="J647" s="105">
        <f t="shared" si="23"/>
        <v>0</v>
      </c>
      <c r="K647" s="120" t="str">
        <f t="shared" si="24"/>
        <v>00004120125064800000</v>
      </c>
      <c r="L647" s="108" t="s">
        <v>724</v>
      </c>
    </row>
    <row r="648" spans="1:12" ht="33.75">
      <c r="A648" s="101" t="s">
        <v>725</v>
      </c>
      <c r="B648" s="102" t="s">
        <v>7</v>
      </c>
      <c r="C648" s="103" t="s">
        <v>67</v>
      </c>
      <c r="D648" s="126" t="s">
        <v>716</v>
      </c>
      <c r="E648" s="126" t="s">
        <v>723</v>
      </c>
      <c r="F648" s="126" t="s">
        <v>727</v>
      </c>
      <c r="G648" s="131" t="s">
        <v>67</v>
      </c>
      <c r="H648" s="98">
        <v>735700</v>
      </c>
      <c r="I648" s="104">
        <v>735700</v>
      </c>
      <c r="J648" s="105">
        <f t="shared" si="23"/>
        <v>0</v>
      </c>
      <c r="K648" s="120" t="str">
        <f t="shared" si="24"/>
        <v>00004120125064810000</v>
      </c>
      <c r="L648" s="108" t="s">
        <v>726</v>
      </c>
    </row>
    <row r="649" spans="1:12">
      <c r="A649" s="101" t="s">
        <v>164</v>
      </c>
      <c r="B649" s="102" t="s">
        <v>7</v>
      </c>
      <c r="C649" s="103" t="s">
        <v>67</v>
      </c>
      <c r="D649" s="126" t="s">
        <v>716</v>
      </c>
      <c r="E649" s="126" t="s">
        <v>723</v>
      </c>
      <c r="F649" s="126" t="s">
        <v>727</v>
      </c>
      <c r="G649" s="131" t="s">
        <v>7</v>
      </c>
      <c r="H649" s="98">
        <v>735700</v>
      </c>
      <c r="I649" s="104">
        <v>735700</v>
      </c>
      <c r="J649" s="105">
        <f t="shared" si="23"/>
        <v>0</v>
      </c>
      <c r="K649" s="120" t="str">
        <f t="shared" si="24"/>
        <v>00004120125064810200</v>
      </c>
      <c r="L649" s="108" t="s">
        <v>728</v>
      </c>
    </row>
    <row r="650" spans="1:12">
      <c r="A650" s="101" t="s">
        <v>456</v>
      </c>
      <c r="B650" s="102" t="s">
        <v>7</v>
      </c>
      <c r="C650" s="103" t="s">
        <v>67</v>
      </c>
      <c r="D650" s="126" t="s">
        <v>716</v>
      </c>
      <c r="E650" s="126" t="s">
        <v>723</v>
      </c>
      <c r="F650" s="126" t="s">
        <v>727</v>
      </c>
      <c r="G650" s="131" t="s">
        <v>192</v>
      </c>
      <c r="H650" s="98">
        <v>735700</v>
      </c>
      <c r="I650" s="104">
        <v>735700</v>
      </c>
      <c r="J650" s="105">
        <f t="shared" si="23"/>
        <v>0</v>
      </c>
      <c r="K650" s="120" t="str">
        <f t="shared" si="24"/>
        <v>00004120125064810240</v>
      </c>
      <c r="L650" s="108" t="s">
        <v>729</v>
      </c>
    </row>
    <row r="651" spans="1:12" s="85" customFormat="1" ht="33.75">
      <c r="A651" s="80" t="s">
        <v>730</v>
      </c>
      <c r="B651" s="79" t="s">
        <v>7</v>
      </c>
      <c r="C651" s="123" t="s">
        <v>67</v>
      </c>
      <c r="D651" s="127" t="s">
        <v>716</v>
      </c>
      <c r="E651" s="127" t="s">
        <v>723</v>
      </c>
      <c r="F651" s="127" t="s">
        <v>727</v>
      </c>
      <c r="G651" s="124" t="s">
        <v>195</v>
      </c>
      <c r="H651" s="81">
        <v>735700</v>
      </c>
      <c r="I651" s="82">
        <v>735700</v>
      </c>
      <c r="J651" s="83">
        <f t="shared" si="23"/>
        <v>0</v>
      </c>
      <c r="K651" s="120" t="str">
        <f t="shared" si="24"/>
        <v>00004120125064810242</v>
      </c>
      <c r="L651" s="84" t="str">
        <f>C651 &amp; D651 &amp;E651 &amp; F651 &amp; G651</f>
        <v>00004120125064810242</v>
      </c>
    </row>
    <row r="652" spans="1:12" ht="33.75">
      <c r="A652" s="101" t="s">
        <v>731</v>
      </c>
      <c r="B652" s="102" t="s">
        <v>7</v>
      </c>
      <c r="C652" s="103" t="s">
        <v>67</v>
      </c>
      <c r="D652" s="126" t="s">
        <v>716</v>
      </c>
      <c r="E652" s="126" t="s">
        <v>733</v>
      </c>
      <c r="F652" s="126" t="s">
        <v>67</v>
      </c>
      <c r="G652" s="131" t="s">
        <v>67</v>
      </c>
      <c r="H652" s="98">
        <v>100300</v>
      </c>
      <c r="I652" s="104">
        <v>100300</v>
      </c>
      <c r="J652" s="105">
        <f t="shared" si="23"/>
        <v>0</v>
      </c>
      <c r="K652" s="120" t="str">
        <f t="shared" si="24"/>
        <v>00004120127225000000</v>
      </c>
      <c r="L652" s="108" t="s">
        <v>732</v>
      </c>
    </row>
    <row r="653" spans="1:12">
      <c r="A653" s="101" t="s">
        <v>263</v>
      </c>
      <c r="B653" s="102" t="s">
        <v>7</v>
      </c>
      <c r="C653" s="103" t="s">
        <v>67</v>
      </c>
      <c r="D653" s="126" t="s">
        <v>716</v>
      </c>
      <c r="E653" s="126" t="s">
        <v>733</v>
      </c>
      <c r="F653" s="126" t="s">
        <v>265</v>
      </c>
      <c r="G653" s="131" t="s">
        <v>67</v>
      </c>
      <c r="H653" s="98">
        <v>100300</v>
      </c>
      <c r="I653" s="104">
        <v>100300</v>
      </c>
      <c r="J653" s="105">
        <f t="shared" si="23"/>
        <v>0</v>
      </c>
      <c r="K653" s="120" t="str">
        <f t="shared" si="24"/>
        <v>00004120127225800000</v>
      </c>
      <c r="L653" s="108" t="s">
        <v>734</v>
      </c>
    </row>
    <row r="654" spans="1:12" ht="33.75">
      <c r="A654" s="101" t="s">
        <v>725</v>
      </c>
      <c r="B654" s="102" t="s">
        <v>7</v>
      </c>
      <c r="C654" s="103" t="s">
        <v>67</v>
      </c>
      <c r="D654" s="126" t="s">
        <v>716</v>
      </c>
      <c r="E654" s="126" t="s">
        <v>733</v>
      </c>
      <c r="F654" s="126" t="s">
        <v>727</v>
      </c>
      <c r="G654" s="131" t="s">
        <v>67</v>
      </c>
      <c r="H654" s="98">
        <v>100300</v>
      </c>
      <c r="I654" s="104">
        <v>100300</v>
      </c>
      <c r="J654" s="105">
        <f t="shared" si="23"/>
        <v>0</v>
      </c>
      <c r="K654" s="120" t="str">
        <f t="shared" si="24"/>
        <v>00004120127225810000</v>
      </c>
      <c r="L654" s="108" t="s">
        <v>735</v>
      </c>
    </row>
    <row r="655" spans="1:12">
      <c r="A655" s="101" t="s">
        <v>164</v>
      </c>
      <c r="B655" s="102" t="s">
        <v>7</v>
      </c>
      <c r="C655" s="103" t="s">
        <v>67</v>
      </c>
      <c r="D655" s="126" t="s">
        <v>716</v>
      </c>
      <c r="E655" s="126" t="s">
        <v>733</v>
      </c>
      <c r="F655" s="126" t="s">
        <v>727</v>
      </c>
      <c r="G655" s="131" t="s">
        <v>7</v>
      </c>
      <c r="H655" s="98">
        <v>100300</v>
      </c>
      <c r="I655" s="104">
        <v>100300</v>
      </c>
      <c r="J655" s="105">
        <f t="shared" si="23"/>
        <v>0</v>
      </c>
      <c r="K655" s="120" t="str">
        <f t="shared" si="24"/>
        <v>00004120127225810200</v>
      </c>
      <c r="L655" s="108" t="s">
        <v>736</v>
      </c>
    </row>
    <row r="656" spans="1:12">
      <c r="A656" s="101" t="s">
        <v>456</v>
      </c>
      <c r="B656" s="102" t="s">
        <v>7</v>
      </c>
      <c r="C656" s="103" t="s">
        <v>67</v>
      </c>
      <c r="D656" s="126" t="s">
        <v>716</v>
      </c>
      <c r="E656" s="126" t="s">
        <v>733</v>
      </c>
      <c r="F656" s="126" t="s">
        <v>727</v>
      </c>
      <c r="G656" s="131" t="s">
        <v>192</v>
      </c>
      <c r="H656" s="98">
        <v>100300</v>
      </c>
      <c r="I656" s="104">
        <v>100300</v>
      </c>
      <c r="J656" s="105">
        <f t="shared" si="23"/>
        <v>0</v>
      </c>
      <c r="K656" s="120" t="str">
        <f t="shared" si="24"/>
        <v>00004120127225810240</v>
      </c>
      <c r="L656" s="108" t="s">
        <v>737</v>
      </c>
    </row>
    <row r="657" spans="1:12" s="85" customFormat="1" ht="33.75">
      <c r="A657" s="80" t="s">
        <v>730</v>
      </c>
      <c r="B657" s="79" t="s">
        <v>7</v>
      </c>
      <c r="C657" s="123" t="s">
        <v>67</v>
      </c>
      <c r="D657" s="127" t="s">
        <v>716</v>
      </c>
      <c r="E657" s="127" t="s">
        <v>733</v>
      </c>
      <c r="F657" s="127" t="s">
        <v>727</v>
      </c>
      <c r="G657" s="124" t="s">
        <v>195</v>
      </c>
      <c r="H657" s="81">
        <v>100300</v>
      </c>
      <c r="I657" s="82">
        <v>100300</v>
      </c>
      <c r="J657" s="83">
        <f t="shared" si="23"/>
        <v>0</v>
      </c>
      <c r="K657" s="120" t="str">
        <f t="shared" si="24"/>
        <v>00004120127225810242</v>
      </c>
      <c r="L657" s="84" t="str">
        <f>C657 &amp; D657 &amp;E657 &amp; F657 &amp; G657</f>
        <v>00004120127225810242</v>
      </c>
    </row>
    <row r="658" spans="1:12">
      <c r="A658" s="101" t="s">
        <v>185</v>
      </c>
      <c r="B658" s="102" t="s">
        <v>7</v>
      </c>
      <c r="C658" s="103" t="s">
        <v>67</v>
      </c>
      <c r="D658" s="126" t="s">
        <v>716</v>
      </c>
      <c r="E658" s="126" t="s">
        <v>739</v>
      </c>
      <c r="F658" s="126" t="s">
        <v>67</v>
      </c>
      <c r="G658" s="131" t="s">
        <v>67</v>
      </c>
      <c r="H658" s="98">
        <v>200000</v>
      </c>
      <c r="I658" s="104">
        <v>200000</v>
      </c>
      <c r="J658" s="105">
        <f t="shared" si="23"/>
        <v>0</v>
      </c>
      <c r="K658" s="120" t="str">
        <f t="shared" si="24"/>
        <v>00004120129999000000</v>
      </c>
      <c r="L658" s="108" t="s">
        <v>738</v>
      </c>
    </row>
    <row r="659" spans="1:12" ht="22.5">
      <c r="A659" s="101" t="s">
        <v>188</v>
      </c>
      <c r="B659" s="102" t="s">
        <v>7</v>
      </c>
      <c r="C659" s="103" t="s">
        <v>67</v>
      </c>
      <c r="D659" s="126" t="s">
        <v>716</v>
      </c>
      <c r="E659" s="126" t="s">
        <v>739</v>
      </c>
      <c r="F659" s="126" t="s">
        <v>7</v>
      </c>
      <c r="G659" s="131" t="s">
        <v>67</v>
      </c>
      <c r="H659" s="98">
        <v>190000</v>
      </c>
      <c r="I659" s="104">
        <v>190000</v>
      </c>
      <c r="J659" s="105">
        <f t="shared" si="23"/>
        <v>0</v>
      </c>
      <c r="K659" s="120" t="str">
        <f t="shared" si="24"/>
        <v>00004120129999200000</v>
      </c>
      <c r="L659" s="108" t="s">
        <v>740</v>
      </c>
    </row>
    <row r="660" spans="1:12" ht="22.5">
      <c r="A660" s="101" t="s">
        <v>190</v>
      </c>
      <c r="B660" s="102" t="s">
        <v>7</v>
      </c>
      <c r="C660" s="103" t="s">
        <v>67</v>
      </c>
      <c r="D660" s="126" t="s">
        <v>716</v>
      </c>
      <c r="E660" s="126" t="s">
        <v>739</v>
      </c>
      <c r="F660" s="126" t="s">
        <v>192</v>
      </c>
      <c r="G660" s="131" t="s">
        <v>67</v>
      </c>
      <c r="H660" s="98">
        <v>190000</v>
      </c>
      <c r="I660" s="104">
        <v>190000</v>
      </c>
      <c r="J660" s="105">
        <f t="shared" si="23"/>
        <v>0</v>
      </c>
      <c r="K660" s="120" t="str">
        <f t="shared" si="24"/>
        <v>00004120129999240000</v>
      </c>
      <c r="L660" s="108" t="s">
        <v>741</v>
      </c>
    </row>
    <row r="661" spans="1:12" ht="22.5">
      <c r="A661" s="101" t="s">
        <v>202</v>
      </c>
      <c r="B661" s="102" t="s">
        <v>7</v>
      </c>
      <c r="C661" s="103" t="s">
        <v>67</v>
      </c>
      <c r="D661" s="126" t="s">
        <v>716</v>
      </c>
      <c r="E661" s="126" t="s">
        <v>739</v>
      </c>
      <c r="F661" s="126" t="s">
        <v>204</v>
      </c>
      <c r="G661" s="131" t="s">
        <v>67</v>
      </c>
      <c r="H661" s="98">
        <v>190000</v>
      </c>
      <c r="I661" s="104">
        <v>190000</v>
      </c>
      <c r="J661" s="105">
        <f t="shared" si="23"/>
        <v>0</v>
      </c>
      <c r="K661" s="120" t="str">
        <f t="shared" si="24"/>
        <v>00004120129999244000</v>
      </c>
      <c r="L661" s="108" t="s">
        <v>742</v>
      </c>
    </row>
    <row r="662" spans="1:12">
      <c r="A662" s="101" t="s">
        <v>164</v>
      </c>
      <c r="B662" s="102" t="s">
        <v>7</v>
      </c>
      <c r="C662" s="103" t="s">
        <v>67</v>
      </c>
      <c r="D662" s="126" t="s">
        <v>716</v>
      </c>
      <c r="E662" s="126" t="s">
        <v>739</v>
      </c>
      <c r="F662" s="126" t="s">
        <v>204</v>
      </c>
      <c r="G662" s="131" t="s">
        <v>7</v>
      </c>
      <c r="H662" s="98">
        <v>130000</v>
      </c>
      <c r="I662" s="104">
        <v>130000</v>
      </c>
      <c r="J662" s="105">
        <f t="shared" si="23"/>
        <v>0</v>
      </c>
      <c r="K662" s="120" t="str">
        <f t="shared" si="24"/>
        <v>00004120129999244200</v>
      </c>
      <c r="L662" s="108" t="s">
        <v>743</v>
      </c>
    </row>
    <row r="663" spans="1:12">
      <c r="A663" s="101" t="s">
        <v>198</v>
      </c>
      <c r="B663" s="102" t="s">
        <v>7</v>
      </c>
      <c r="C663" s="103" t="s">
        <v>67</v>
      </c>
      <c r="D663" s="126" t="s">
        <v>716</v>
      </c>
      <c r="E663" s="126" t="s">
        <v>739</v>
      </c>
      <c r="F663" s="126" t="s">
        <v>204</v>
      </c>
      <c r="G663" s="131" t="s">
        <v>199</v>
      </c>
      <c r="H663" s="98">
        <v>130000</v>
      </c>
      <c r="I663" s="104">
        <v>130000</v>
      </c>
      <c r="J663" s="105">
        <f t="shared" si="23"/>
        <v>0</v>
      </c>
      <c r="K663" s="120" t="str">
        <f t="shared" si="24"/>
        <v>00004120129999244220</v>
      </c>
      <c r="L663" s="108" t="s">
        <v>744</v>
      </c>
    </row>
    <row r="664" spans="1:12" s="85" customFormat="1">
      <c r="A664" s="80" t="s">
        <v>208</v>
      </c>
      <c r="B664" s="79" t="s">
        <v>7</v>
      </c>
      <c r="C664" s="123" t="s">
        <v>67</v>
      </c>
      <c r="D664" s="127" t="s">
        <v>716</v>
      </c>
      <c r="E664" s="127" t="s">
        <v>739</v>
      </c>
      <c r="F664" s="127" t="s">
        <v>204</v>
      </c>
      <c r="G664" s="124" t="s">
        <v>207</v>
      </c>
      <c r="H664" s="81">
        <v>130000</v>
      </c>
      <c r="I664" s="82">
        <v>130000</v>
      </c>
      <c r="J664" s="83">
        <f t="shared" si="23"/>
        <v>0</v>
      </c>
      <c r="K664" s="120" t="str">
        <f t="shared" si="24"/>
        <v>00004120129999244226</v>
      </c>
      <c r="L664" s="84" t="str">
        <f>C664 &amp; D664 &amp;E664 &amp; F664 &amp; G664</f>
        <v>00004120129999244226</v>
      </c>
    </row>
    <row r="665" spans="1:12">
      <c r="A665" s="101" t="s">
        <v>257</v>
      </c>
      <c r="B665" s="102" t="s">
        <v>7</v>
      </c>
      <c r="C665" s="103" t="s">
        <v>67</v>
      </c>
      <c r="D665" s="126" t="s">
        <v>716</v>
      </c>
      <c r="E665" s="126" t="s">
        <v>739</v>
      </c>
      <c r="F665" s="126" t="s">
        <v>204</v>
      </c>
      <c r="G665" s="131" t="s">
        <v>258</v>
      </c>
      <c r="H665" s="98">
        <v>60000</v>
      </c>
      <c r="I665" s="104">
        <v>60000</v>
      </c>
      <c r="J665" s="105">
        <f t="shared" si="23"/>
        <v>0</v>
      </c>
      <c r="K665" s="120" t="str">
        <f t="shared" si="24"/>
        <v>00004120129999244300</v>
      </c>
      <c r="L665" s="108" t="s">
        <v>745</v>
      </c>
    </row>
    <row r="666" spans="1:12" s="85" customFormat="1">
      <c r="A666" s="80" t="s">
        <v>261</v>
      </c>
      <c r="B666" s="79" t="s">
        <v>7</v>
      </c>
      <c r="C666" s="123" t="s">
        <v>67</v>
      </c>
      <c r="D666" s="127" t="s">
        <v>716</v>
      </c>
      <c r="E666" s="127" t="s">
        <v>739</v>
      </c>
      <c r="F666" s="127" t="s">
        <v>204</v>
      </c>
      <c r="G666" s="124" t="s">
        <v>262</v>
      </c>
      <c r="H666" s="81">
        <v>60000</v>
      </c>
      <c r="I666" s="82">
        <v>60000</v>
      </c>
      <c r="J666" s="83">
        <f t="shared" si="23"/>
        <v>0</v>
      </c>
      <c r="K666" s="120" t="str">
        <f t="shared" si="24"/>
        <v>00004120129999244340</v>
      </c>
      <c r="L666" s="84" t="str">
        <f>C666 &amp; D666 &amp;E666 &amp; F666 &amp; G666</f>
        <v>00004120129999244340</v>
      </c>
    </row>
    <row r="667" spans="1:12">
      <c r="A667" s="101" t="s">
        <v>263</v>
      </c>
      <c r="B667" s="102" t="s">
        <v>7</v>
      </c>
      <c r="C667" s="103" t="s">
        <v>67</v>
      </c>
      <c r="D667" s="126" t="s">
        <v>716</v>
      </c>
      <c r="E667" s="126" t="s">
        <v>739</v>
      </c>
      <c r="F667" s="126" t="s">
        <v>265</v>
      </c>
      <c r="G667" s="131" t="s">
        <v>67</v>
      </c>
      <c r="H667" s="98">
        <v>10000</v>
      </c>
      <c r="I667" s="104">
        <v>10000</v>
      </c>
      <c r="J667" s="105">
        <f t="shared" si="23"/>
        <v>0</v>
      </c>
      <c r="K667" s="120" t="str">
        <f t="shared" si="24"/>
        <v>00004120129999800000</v>
      </c>
      <c r="L667" s="108" t="s">
        <v>746</v>
      </c>
    </row>
    <row r="668" spans="1:12" ht="33.75">
      <c r="A668" s="101" t="s">
        <v>725</v>
      </c>
      <c r="B668" s="102" t="s">
        <v>7</v>
      </c>
      <c r="C668" s="103" t="s">
        <v>67</v>
      </c>
      <c r="D668" s="126" t="s">
        <v>716</v>
      </c>
      <c r="E668" s="126" t="s">
        <v>739</v>
      </c>
      <c r="F668" s="126" t="s">
        <v>727</v>
      </c>
      <c r="G668" s="131" t="s">
        <v>67</v>
      </c>
      <c r="H668" s="98">
        <v>10000</v>
      </c>
      <c r="I668" s="104">
        <v>10000</v>
      </c>
      <c r="J668" s="105">
        <f t="shared" si="23"/>
        <v>0</v>
      </c>
      <c r="K668" s="120" t="str">
        <f t="shared" si="24"/>
        <v>00004120129999810000</v>
      </c>
      <c r="L668" s="108" t="s">
        <v>747</v>
      </c>
    </row>
    <row r="669" spans="1:12">
      <c r="A669" s="101" t="s">
        <v>164</v>
      </c>
      <c r="B669" s="102" t="s">
        <v>7</v>
      </c>
      <c r="C669" s="103" t="s">
        <v>67</v>
      </c>
      <c r="D669" s="126" t="s">
        <v>716</v>
      </c>
      <c r="E669" s="126" t="s">
        <v>739</v>
      </c>
      <c r="F669" s="126" t="s">
        <v>727</v>
      </c>
      <c r="G669" s="131" t="s">
        <v>7</v>
      </c>
      <c r="H669" s="98">
        <v>10000</v>
      </c>
      <c r="I669" s="104">
        <v>10000</v>
      </c>
      <c r="J669" s="105">
        <f t="shared" si="23"/>
        <v>0</v>
      </c>
      <c r="K669" s="120" t="str">
        <f t="shared" si="24"/>
        <v>00004120129999810200</v>
      </c>
      <c r="L669" s="108" t="s">
        <v>748</v>
      </c>
    </row>
    <row r="670" spans="1:12">
      <c r="A670" s="101" t="s">
        <v>456</v>
      </c>
      <c r="B670" s="102" t="s">
        <v>7</v>
      </c>
      <c r="C670" s="103" t="s">
        <v>67</v>
      </c>
      <c r="D670" s="126" t="s">
        <v>716</v>
      </c>
      <c r="E670" s="126" t="s">
        <v>739</v>
      </c>
      <c r="F670" s="126" t="s">
        <v>727</v>
      </c>
      <c r="G670" s="131" t="s">
        <v>192</v>
      </c>
      <c r="H670" s="98">
        <v>10000</v>
      </c>
      <c r="I670" s="104">
        <v>10000</v>
      </c>
      <c r="J670" s="105">
        <f t="shared" ref="J670:J733" si="25">H670-I670</f>
        <v>0</v>
      </c>
      <c r="K670" s="120" t="str">
        <f t="shared" ref="K670:K733" si="26">C670 &amp; D670 &amp;E670 &amp; F670 &amp; G670</f>
        <v>00004120129999810240</v>
      </c>
      <c r="L670" s="108" t="s">
        <v>749</v>
      </c>
    </row>
    <row r="671" spans="1:12" s="85" customFormat="1" ht="33.75">
      <c r="A671" s="80" t="s">
        <v>730</v>
      </c>
      <c r="B671" s="79" t="s">
        <v>7</v>
      </c>
      <c r="C671" s="123" t="s">
        <v>67</v>
      </c>
      <c r="D671" s="127" t="s">
        <v>716</v>
      </c>
      <c r="E671" s="127" t="s">
        <v>739</v>
      </c>
      <c r="F671" s="127" t="s">
        <v>727</v>
      </c>
      <c r="G671" s="124" t="s">
        <v>195</v>
      </c>
      <c r="H671" s="81">
        <v>10000</v>
      </c>
      <c r="I671" s="82">
        <v>10000</v>
      </c>
      <c r="J671" s="83">
        <f t="shared" si="25"/>
        <v>0</v>
      </c>
      <c r="K671" s="120" t="str">
        <f t="shared" si="26"/>
        <v>00004120129999810242</v>
      </c>
      <c r="L671" s="84" t="str">
        <f>C671 &amp; D671 &amp;E671 &amp; F671 &amp; G671</f>
        <v>00004120129999810242</v>
      </c>
    </row>
    <row r="672" spans="1:12" ht="33.75">
      <c r="A672" s="101" t="s">
        <v>750</v>
      </c>
      <c r="B672" s="102" t="s">
        <v>7</v>
      </c>
      <c r="C672" s="103" t="s">
        <v>67</v>
      </c>
      <c r="D672" s="126" t="s">
        <v>716</v>
      </c>
      <c r="E672" s="126" t="s">
        <v>752</v>
      </c>
      <c r="F672" s="126" t="s">
        <v>67</v>
      </c>
      <c r="G672" s="131" t="s">
        <v>67</v>
      </c>
      <c r="H672" s="98">
        <v>10000</v>
      </c>
      <c r="I672" s="104">
        <v>10000</v>
      </c>
      <c r="J672" s="105">
        <f t="shared" si="25"/>
        <v>0</v>
      </c>
      <c r="K672" s="120" t="str">
        <f t="shared" si="26"/>
        <v>00004121600000000000</v>
      </c>
      <c r="L672" s="108" t="s">
        <v>751</v>
      </c>
    </row>
    <row r="673" spans="1:12">
      <c r="A673" s="101" t="s">
        <v>185</v>
      </c>
      <c r="B673" s="102" t="s">
        <v>7</v>
      </c>
      <c r="C673" s="103" t="s">
        <v>67</v>
      </c>
      <c r="D673" s="126" t="s">
        <v>716</v>
      </c>
      <c r="E673" s="126" t="s">
        <v>754</v>
      </c>
      <c r="F673" s="126" t="s">
        <v>67</v>
      </c>
      <c r="G673" s="131" t="s">
        <v>67</v>
      </c>
      <c r="H673" s="98">
        <v>10000</v>
      </c>
      <c r="I673" s="104">
        <v>10000</v>
      </c>
      <c r="J673" s="105">
        <f t="shared" si="25"/>
        <v>0</v>
      </c>
      <c r="K673" s="120" t="str">
        <f t="shared" si="26"/>
        <v>00004121609999000000</v>
      </c>
      <c r="L673" s="108" t="s">
        <v>753</v>
      </c>
    </row>
    <row r="674" spans="1:12" ht="22.5">
      <c r="A674" s="101" t="s">
        <v>188</v>
      </c>
      <c r="B674" s="102" t="s">
        <v>7</v>
      </c>
      <c r="C674" s="103" t="s">
        <v>67</v>
      </c>
      <c r="D674" s="126" t="s">
        <v>716</v>
      </c>
      <c r="E674" s="126" t="s">
        <v>754</v>
      </c>
      <c r="F674" s="126" t="s">
        <v>7</v>
      </c>
      <c r="G674" s="131" t="s">
        <v>67</v>
      </c>
      <c r="H674" s="98">
        <v>10000</v>
      </c>
      <c r="I674" s="104">
        <v>10000</v>
      </c>
      <c r="J674" s="105">
        <f t="shared" si="25"/>
        <v>0</v>
      </c>
      <c r="K674" s="120" t="str">
        <f t="shared" si="26"/>
        <v>00004121609999200000</v>
      </c>
      <c r="L674" s="108" t="s">
        <v>755</v>
      </c>
    </row>
    <row r="675" spans="1:12" ht="22.5">
      <c r="A675" s="101" t="s">
        <v>190</v>
      </c>
      <c r="B675" s="102" t="s">
        <v>7</v>
      </c>
      <c r="C675" s="103" t="s">
        <v>67</v>
      </c>
      <c r="D675" s="126" t="s">
        <v>716</v>
      </c>
      <c r="E675" s="126" t="s">
        <v>754</v>
      </c>
      <c r="F675" s="126" t="s">
        <v>192</v>
      </c>
      <c r="G675" s="131" t="s">
        <v>67</v>
      </c>
      <c r="H675" s="98">
        <v>10000</v>
      </c>
      <c r="I675" s="104">
        <v>10000</v>
      </c>
      <c r="J675" s="105">
        <f t="shared" si="25"/>
        <v>0</v>
      </c>
      <c r="K675" s="120" t="str">
        <f t="shared" si="26"/>
        <v>00004121609999240000</v>
      </c>
      <c r="L675" s="108" t="s">
        <v>756</v>
      </c>
    </row>
    <row r="676" spans="1:12" ht="22.5">
      <c r="A676" s="101" t="s">
        <v>202</v>
      </c>
      <c r="B676" s="102" t="s">
        <v>7</v>
      </c>
      <c r="C676" s="103" t="s">
        <v>67</v>
      </c>
      <c r="D676" s="126" t="s">
        <v>716</v>
      </c>
      <c r="E676" s="126" t="s">
        <v>754</v>
      </c>
      <c r="F676" s="126" t="s">
        <v>204</v>
      </c>
      <c r="G676" s="131" t="s">
        <v>67</v>
      </c>
      <c r="H676" s="98">
        <v>10000</v>
      </c>
      <c r="I676" s="104">
        <v>10000</v>
      </c>
      <c r="J676" s="105">
        <f t="shared" si="25"/>
        <v>0</v>
      </c>
      <c r="K676" s="120" t="str">
        <f t="shared" si="26"/>
        <v>00004121609999244000</v>
      </c>
      <c r="L676" s="108" t="s">
        <v>757</v>
      </c>
    </row>
    <row r="677" spans="1:12">
      <c r="A677" s="101" t="s">
        <v>257</v>
      </c>
      <c r="B677" s="102" t="s">
        <v>7</v>
      </c>
      <c r="C677" s="103" t="s">
        <v>67</v>
      </c>
      <c r="D677" s="126" t="s">
        <v>716</v>
      </c>
      <c r="E677" s="126" t="s">
        <v>754</v>
      </c>
      <c r="F677" s="126" t="s">
        <v>204</v>
      </c>
      <c r="G677" s="131" t="s">
        <v>258</v>
      </c>
      <c r="H677" s="98">
        <v>10000</v>
      </c>
      <c r="I677" s="104">
        <v>10000</v>
      </c>
      <c r="J677" s="105">
        <f t="shared" si="25"/>
        <v>0</v>
      </c>
      <c r="K677" s="120" t="str">
        <f t="shared" si="26"/>
        <v>00004121609999244300</v>
      </c>
      <c r="L677" s="108" t="s">
        <v>758</v>
      </c>
    </row>
    <row r="678" spans="1:12" s="85" customFormat="1">
      <c r="A678" s="80" t="s">
        <v>261</v>
      </c>
      <c r="B678" s="79" t="s">
        <v>7</v>
      </c>
      <c r="C678" s="123" t="s">
        <v>67</v>
      </c>
      <c r="D678" s="127" t="s">
        <v>716</v>
      </c>
      <c r="E678" s="127" t="s">
        <v>754</v>
      </c>
      <c r="F678" s="127" t="s">
        <v>204</v>
      </c>
      <c r="G678" s="124" t="s">
        <v>262</v>
      </c>
      <c r="H678" s="81">
        <v>10000</v>
      </c>
      <c r="I678" s="82">
        <v>10000</v>
      </c>
      <c r="J678" s="83">
        <f t="shared" si="25"/>
        <v>0</v>
      </c>
      <c r="K678" s="120" t="str">
        <f t="shared" si="26"/>
        <v>00004121609999244340</v>
      </c>
      <c r="L678" s="84" t="str">
        <f>C678 &amp; D678 &amp;E678 &amp; F678 &amp; G678</f>
        <v>00004121609999244340</v>
      </c>
    </row>
    <row r="679" spans="1:12">
      <c r="A679" s="101" t="s">
        <v>759</v>
      </c>
      <c r="B679" s="102" t="s">
        <v>7</v>
      </c>
      <c r="C679" s="103" t="s">
        <v>67</v>
      </c>
      <c r="D679" s="126" t="s">
        <v>760</v>
      </c>
      <c r="E679" s="126" t="s">
        <v>145</v>
      </c>
      <c r="F679" s="126" t="s">
        <v>67</v>
      </c>
      <c r="G679" s="131" t="s">
        <v>67</v>
      </c>
      <c r="H679" s="98">
        <v>3041485.93</v>
      </c>
      <c r="I679" s="104">
        <v>3021253.4</v>
      </c>
      <c r="J679" s="105">
        <f t="shared" si="25"/>
        <v>20232.53</v>
      </c>
      <c r="K679" s="120" t="str">
        <f t="shared" si="26"/>
        <v>00005000000000000000</v>
      </c>
      <c r="L679" s="108" t="s">
        <v>761</v>
      </c>
    </row>
    <row r="680" spans="1:12">
      <c r="A680" s="101" t="s">
        <v>762</v>
      </c>
      <c r="B680" s="102" t="s">
        <v>7</v>
      </c>
      <c r="C680" s="103" t="s">
        <v>67</v>
      </c>
      <c r="D680" s="126" t="s">
        <v>763</v>
      </c>
      <c r="E680" s="126" t="s">
        <v>145</v>
      </c>
      <c r="F680" s="126" t="s">
        <v>67</v>
      </c>
      <c r="G680" s="131" t="s">
        <v>67</v>
      </c>
      <c r="H680" s="98">
        <v>629833.93000000005</v>
      </c>
      <c r="I680" s="104">
        <v>609601.4</v>
      </c>
      <c r="J680" s="105">
        <f t="shared" si="25"/>
        <v>20232.53</v>
      </c>
      <c r="K680" s="120" t="str">
        <f t="shared" si="26"/>
        <v>00005010000000000000</v>
      </c>
      <c r="L680" s="108" t="s">
        <v>764</v>
      </c>
    </row>
    <row r="681" spans="1:12" ht="45">
      <c r="A681" s="101" t="s">
        <v>765</v>
      </c>
      <c r="B681" s="102" t="s">
        <v>7</v>
      </c>
      <c r="C681" s="103" t="s">
        <v>67</v>
      </c>
      <c r="D681" s="126" t="s">
        <v>763</v>
      </c>
      <c r="E681" s="126" t="s">
        <v>767</v>
      </c>
      <c r="F681" s="126" t="s">
        <v>67</v>
      </c>
      <c r="G681" s="131" t="s">
        <v>67</v>
      </c>
      <c r="H681" s="98">
        <v>152286.09</v>
      </c>
      <c r="I681" s="104">
        <v>132053.56</v>
      </c>
      <c r="J681" s="105">
        <f t="shared" si="25"/>
        <v>20232.53</v>
      </c>
      <c r="K681" s="120" t="str">
        <f t="shared" si="26"/>
        <v>00005010300000000000</v>
      </c>
      <c r="L681" s="108" t="s">
        <v>766</v>
      </c>
    </row>
    <row r="682" spans="1:12">
      <c r="A682" s="101" t="s">
        <v>185</v>
      </c>
      <c r="B682" s="102" t="s">
        <v>7</v>
      </c>
      <c r="C682" s="103" t="s">
        <v>67</v>
      </c>
      <c r="D682" s="126" t="s">
        <v>763</v>
      </c>
      <c r="E682" s="126" t="s">
        <v>769</v>
      </c>
      <c r="F682" s="126" t="s">
        <v>67</v>
      </c>
      <c r="G682" s="131" t="s">
        <v>67</v>
      </c>
      <c r="H682" s="98">
        <v>152286.09</v>
      </c>
      <c r="I682" s="104">
        <v>132053.56</v>
      </c>
      <c r="J682" s="105">
        <f t="shared" si="25"/>
        <v>20232.53</v>
      </c>
      <c r="K682" s="120" t="str">
        <f t="shared" si="26"/>
        <v>00005010359999000000</v>
      </c>
      <c r="L682" s="108" t="s">
        <v>768</v>
      </c>
    </row>
    <row r="683" spans="1:12" ht="22.5">
      <c r="A683" s="101" t="s">
        <v>188</v>
      </c>
      <c r="B683" s="102" t="s">
        <v>7</v>
      </c>
      <c r="C683" s="103" t="s">
        <v>67</v>
      </c>
      <c r="D683" s="126" t="s">
        <v>763</v>
      </c>
      <c r="E683" s="126" t="s">
        <v>769</v>
      </c>
      <c r="F683" s="126" t="s">
        <v>7</v>
      </c>
      <c r="G683" s="131" t="s">
        <v>67</v>
      </c>
      <c r="H683" s="98">
        <v>152286.09</v>
      </c>
      <c r="I683" s="104">
        <v>132053.56</v>
      </c>
      <c r="J683" s="105">
        <f t="shared" si="25"/>
        <v>20232.53</v>
      </c>
      <c r="K683" s="120" t="str">
        <f t="shared" si="26"/>
        <v>00005010359999200000</v>
      </c>
      <c r="L683" s="108" t="s">
        <v>770</v>
      </c>
    </row>
    <row r="684" spans="1:12" ht="22.5">
      <c r="A684" s="101" t="s">
        <v>190</v>
      </c>
      <c r="B684" s="102" t="s">
        <v>7</v>
      </c>
      <c r="C684" s="103" t="s">
        <v>67</v>
      </c>
      <c r="D684" s="126" t="s">
        <v>763</v>
      </c>
      <c r="E684" s="126" t="s">
        <v>769</v>
      </c>
      <c r="F684" s="126" t="s">
        <v>192</v>
      </c>
      <c r="G684" s="131" t="s">
        <v>67</v>
      </c>
      <c r="H684" s="98">
        <v>152286.09</v>
      </c>
      <c r="I684" s="104">
        <v>132053.56</v>
      </c>
      <c r="J684" s="105">
        <f t="shared" si="25"/>
        <v>20232.53</v>
      </c>
      <c r="K684" s="120" t="str">
        <f t="shared" si="26"/>
        <v>00005010359999240000</v>
      </c>
      <c r="L684" s="108" t="s">
        <v>771</v>
      </c>
    </row>
    <row r="685" spans="1:12" ht="22.5">
      <c r="A685" s="101" t="s">
        <v>202</v>
      </c>
      <c r="B685" s="102" t="s">
        <v>7</v>
      </c>
      <c r="C685" s="103" t="s">
        <v>67</v>
      </c>
      <c r="D685" s="126" t="s">
        <v>763</v>
      </c>
      <c r="E685" s="126" t="s">
        <v>769</v>
      </c>
      <c r="F685" s="126" t="s">
        <v>204</v>
      </c>
      <c r="G685" s="131" t="s">
        <v>67</v>
      </c>
      <c r="H685" s="98">
        <v>152286.09</v>
      </c>
      <c r="I685" s="104">
        <v>132053.56</v>
      </c>
      <c r="J685" s="105">
        <f t="shared" si="25"/>
        <v>20232.53</v>
      </c>
      <c r="K685" s="120" t="str">
        <f t="shared" si="26"/>
        <v>00005010359999244000</v>
      </c>
      <c r="L685" s="108" t="s">
        <v>772</v>
      </c>
    </row>
    <row r="686" spans="1:12">
      <c r="A686" s="101" t="s">
        <v>164</v>
      </c>
      <c r="B686" s="102" t="s">
        <v>7</v>
      </c>
      <c r="C686" s="103" t="s">
        <v>67</v>
      </c>
      <c r="D686" s="126" t="s">
        <v>763</v>
      </c>
      <c r="E686" s="126" t="s">
        <v>769</v>
      </c>
      <c r="F686" s="126" t="s">
        <v>204</v>
      </c>
      <c r="G686" s="131" t="s">
        <v>7</v>
      </c>
      <c r="H686" s="98">
        <v>152286.09</v>
      </c>
      <c r="I686" s="104">
        <v>132053.56</v>
      </c>
      <c r="J686" s="105">
        <f t="shared" si="25"/>
        <v>20232.53</v>
      </c>
      <c r="K686" s="120" t="str">
        <f t="shared" si="26"/>
        <v>00005010359999244200</v>
      </c>
      <c r="L686" s="108" t="s">
        <v>773</v>
      </c>
    </row>
    <row r="687" spans="1:12">
      <c r="A687" s="101" t="s">
        <v>198</v>
      </c>
      <c r="B687" s="102" t="s">
        <v>7</v>
      </c>
      <c r="C687" s="103" t="s">
        <v>67</v>
      </c>
      <c r="D687" s="126" t="s">
        <v>763</v>
      </c>
      <c r="E687" s="126" t="s">
        <v>769</v>
      </c>
      <c r="F687" s="126" t="s">
        <v>204</v>
      </c>
      <c r="G687" s="131" t="s">
        <v>199</v>
      </c>
      <c r="H687" s="98">
        <v>152286.09</v>
      </c>
      <c r="I687" s="104">
        <v>132053.56</v>
      </c>
      <c r="J687" s="105">
        <f t="shared" si="25"/>
        <v>20232.53</v>
      </c>
      <c r="K687" s="120" t="str">
        <f t="shared" si="26"/>
        <v>00005010359999244220</v>
      </c>
      <c r="L687" s="108" t="s">
        <v>774</v>
      </c>
    </row>
    <row r="688" spans="1:12" s="85" customFormat="1">
      <c r="A688" s="80" t="s">
        <v>252</v>
      </c>
      <c r="B688" s="79" t="s">
        <v>7</v>
      </c>
      <c r="C688" s="123" t="s">
        <v>67</v>
      </c>
      <c r="D688" s="127" t="s">
        <v>763</v>
      </c>
      <c r="E688" s="127" t="s">
        <v>769</v>
      </c>
      <c r="F688" s="127" t="s">
        <v>204</v>
      </c>
      <c r="G688" s="124" t="s">
        <v>253</v>
      </c>
      <c r="H688" s="81">
        <v>151486.09</v>
      </c>
      <c r="I688" s="82">
        <v>131253.56</v>
      </c>
      <c r="J688" s="83">
        <f t="shared" si="25"/>
        <v>20232.53</v>
      </c>
      <c r="K688" s="120" t="str">
        <f t="shared" si="26"/>
        <v>00005010359999244225</v>
      </c>
      <c r="L688" s="84" t="str">
        <f>C688 &amp; D688 &amp;E688 &amp; F688 &amp; G688</f>
        <v>00005010359999244225</v>
      </c>
    </row>
    <row r="689" spans="1:12" s="85" customFormat="1">
      <c r="A689" s="80" t="s">
        <v>208</v>
      </c>
      <c r="B689" s="79" t="s">
        <v>7</v>
      </c>
      <c r="C689" s="123" t="s">
        <v>67</v>
      </c>
      <c r="D689" s="127" t="s">
        <v>763</v>
      </c>
      <c r="E689" s="127" t="s">
        <v>769</v>
      </c>
      <c r="F689" s="127" t="s">
        <v>204</v>
      </c>
      <c r="G689" s="124" t="s">
        <v>207</v>
      </c>
      <c r="H689" s="81">
        <v>800</v>
      </c>
      <c r="I689" s="82">
        <v>800</v>
      </c>
      <c r="J689" s="83">
        <f t="shared" si="25"/>
        <v>0</v>
      </c>
      <c r="K689" s="120" t="str">
        <f t="shared" si="26"/>
        <v>00005010359999244226</v>
      </c>
      <c r="L689" s="84" t="str">
        <f>C689 &amp; D689 &amp;E689 &amp; F689 &amp; G689</f>
        <v>00005010359999244226</v>
      </c>
    </row>
    <row r="690" spans="1:12">
      <c r="A690" s="101"/>
      <c r="B690" s="102" t="s">
        <v>7</v>
      </c>
      <c r="C690" s="103" t="s">
        <v>67</v>
      </c>
      <c r="D690" s="126" t="s">
        <v>763</v>
      </c>
      <c r="E690" s="126" t="s">
        <v>149</v>
      </c>
      <c r="F690" s="126" t="s">
        <v>67</v>
      </c>
      <c r="G690" s="131" t="s">
        <v>67</v>
      </c>
      <c r="H690" s="98">
        <v>477547.84</v>
      </c>
      <c r="I690" s="104">
        <v>477547.84</v>
      </c>
      <c r="J690" s="105">
        <f t="shared" si="25"/>
        <v>0</v>
      </c>
      <c r="K690" s="120" t="str">
        <f t="shared" si="26"/>
        <v>00005017000000000000</v>
      </c>
      <c r="L690" s="108" t="s">
        <v>775</v>
      </c>
    </row>
    <row r="691" spans="1:12" ht="22.5">
      <c r="A691" s="101" t="s">
        <v>776</v>
      </c>
      <c r="B691" s="102" t="s">
        <v>7</v>
      </c>
      <c r="C691" s="103" t="s">
        <v>67</v>
      </c>
      <c r="D691" s="126" t="s">
        <v>763</v>
      </c>
      <c r="E691" s="126" t="s">
        <v>778</v>
      </c>
      <c r="F691" s="126" t="s">
        <v>67</v>
      </c>
      <c r="G691" s="131" t="s">
        <v>67</v>
      </c>
      <c r="H691" s="98">
        <v>477547.84</v>
      </c>
      <c r="I691" s="104">
        <v>477547.84</v>
      </c>
      <c r="J691" s="105">
        <f t="shared" si="25"/>
        <v>0</v>
      </c>
      <c r="K691" s="120" t="str">
        <f t="shared" si="26"/>
        <v>00005017279910000000</v>
      </c>
      <c r="L691" s="108" t="s">
        <v>777</v>
      </c>
    </row>
    <row r="692" spans="1:12" ht="22.5">
      <c r="A692" s="101" t="s">
        <v>188</v>
      </c>
      <c r="B692" s="102" t="s">
        <v>7</v>
      </c>
      <c r="C692" s="103" t="s">
        <v>67</v>
      </c>
      <c r="D692" s="126" t="s">
        <v>763</v>
      </c>
      <c r="E692" s="126" t="s">
        <v>778</v>
      </c>
      <c r="F692" s="126" t="s">
        <v>7</v>
      </c>
      <c r="G692" s="131" t="s">
        <v>67</v>
      </c>
      <c r="H692" s="98">
        <v>30157.21</v>
      </c>
      <c r="I692" s="104">
        <v>30157.21</v>
      </c>
      <c r="J692" s="105">
        <f t="shared" si="25"/>
        <v>0</v>
      </c>
      <c r="K692" s="120" t="str">
        <f t="shared" si="26"/>
        <v>00005017279910200000</v>
      </c>
      <c r="L692" s="108" t="s">
        <v>779</v>
      </c>
    </row>
    <row r="693" spans="1:12" ht="22.5">
      <c r="A693" s="101" t="s">
        <v>190</v>
      </c>
      <c r="B693" s="102" t="s">
        <v>7</v>
      </c>
      <c r="C693" s="103" t="s">
        <v>67</v>
      </c>
      <c r="D693" s="126" t="s">
        <v>763</v>
      </c>
      <c r="E693" s="126" t="s">
        <v>778</v>
      </c>
      <c r="F693" s="126" t="s">
        <v>192</v>
      </c>
      <c r="G693" s="131" t="s">
        <v>67</v>
      </c>
      <c r="H693" s="98">
        <v>30157.21</v>
      </c>
      <c r="I693" s="104">
        <v>30157.21</v>
      </c>
      <c r="J693" s="105">
        <f t="shared" si="25"/>
        <v>0</v>
      </c>
      <c r="K693" s="120" t="str">
        <f t="shared" si="26"/>
        <v>00005017279910240000</v>
      </c>
      <c r="L693" s="108" t="s">
        <v>780</v>
      </c>
    </row>
    <row r="694" spans="1:12" ht="22.5">
      <c r="A694" s="101" t="s">
        <v>202</v>
      </c>
      <c r="B694" s="102" t="s">
        <v>7</v>
      </c>
      <c r="C694" s="103" t="s">
        <v>67</v>
      </c>
      <c r="D694" s="126" t="s">
        <v>763</v>
      </c>
      <c r="E694" s="126" t="s">
        <v>778</v>
      </c>
      <c r="F694" s="126" t="s">
        <v>204</v>
      </c>
      <c r="G694" s="131" t="s">
        <v>67</v>
      </c>
      <c r="H694" s="98">
        <v>30157.21</v>
      </c>
      <c r="I694" s="104">
        <v>30157.21</v>
      </c>
      <c r="J694" s="105">
        <f t="shared" si="25"/>
        <v>0</v>
      </c>
      <c r="K694" s="120" t="str">
        <f t="shared" si="26"/>
        <v>00005017279910244000</v>
      </c>
      <c r="L694" s="108" t="s">
        <v>781</v>
      </c>
    </row>
    <row r="695" spans="1:12">
      <c r="A695" s="101" t="s">
        <v>164</v>
      </c>
      <c r="B695" s="102" t="s">
        <v>7</v>
      </c>
      <c r="C695" s="103" t="s">
        <v>67</v>
      </c>
      <c r="D695" s="126" t="s">
        <v>763</v>
      </c>
      <c r="E695" s="126" t="s">
        <v>778</v>
      </c>
      <c r="F695" s="126" t="s">
        <v>204</v>
      </c>
      <c r="G695" s="131" t="s">
        <v>7</v>
      </c>
      <c r="H695" s="98">
        <v>30157.21</v>
      </c>
      <c r="I695" s="104">
        <v>30157.21</v>
      </c>
      <c r="J695" s="105">
        <f t="shared" si="25"/>
        <v>0</v>
      </c>
      <c r="K695" s="120" t="str">
        <f t="shared" si="26"/>
        <v>00005017279910244200</v>
      </c>
      <c r="L695" s="108" t="s">
        <v>782</v>
      </c>
    </row>
    <row r="696" spans="1:12">
      <c r="A696" s="101" t="s">
        <v>198</v>
      </c>
      <c r="B696" s="102" t="s">
        <v>7</v>
      </c>
      <c r="C696" s="103" t="s">
        <v>67</v>
      </c>
      <c r="D696" s="126" t="s">
        <v>763</v>
      </c>
      <c r="E696" s="126" t="s">
        <v>778</v>
      </c>
      <c r="F696" s="126" t="s">
        <v>204</v>
      </c>
      <c r="G696" s="131" t="s">
        <v>199</v>
      </c>
      <c r="H696" s="98">
        <v>30157.21</v>
      </c>
      <c r="I696" s="104">
        <v>30157.21</v>
      </c>
      <c r="J696" s="105">
        <f t="shared" si="25"/>
        <v>0</v>
      </c>
      <c r="K696" s="120" t="str">
        <f t="shared" si="26"/>
        <v>00005017279910244220</v>
      </c>
      <c r="L696" s="108" t="s">
        <v>783</v>
      </c>
    </row>
    <row r="697" spans="1:12" s="85" customFormat="1">
      <c r="A697" s="80" t="s">
        <v>208</v>
      </c>
      <c r="B697" s="79" t="s">
        <v>7</v>
      </c>
      <c r="C697" s="123" t="s">
        <v>67</v>
      </c>
      <c r="D697" s="127" t="s">
        <v>763</v>
      </c>
      <c r="E697" s="127" t="s">
        <v>778</v>
      </c>
      <c r="F697" s="127" t="s">
        <v>204</v>
      </c>
      <c r="G697" s="124" t="s">
        <v>207</v>
      </c>
      <c r="H697" s="81">
        <v>30157.21</v>
      </c>
      <c r="I697" s="82">
        <v>30157.21</v>
      </c>
      <c r="J697" s="83">
        <f t="shared" si="25"/>
        <v>0</v>
      </c>
      <c r="K697" s="120" t="str">
        <f t="shared" si="26"/>
        <v>00005017279910244226</v>
      </c>
      <c r="L697" s="84" t="str">
        <f>C697 &amp; D697 &amp;E697 &amp; F697 &amp; G697</f>
        <v>00005017279910244226</v>
      </c>
    </row>
    <row r="698" spans="1:12" ht="22.5">
      <c r="A698" s="101" t="s">
        <v>447</v>
      </c>
      <c r="B698" s="102" t="s">
        <v>7</v>
      </c>
      <c r="C698" s="103" t="s">
        <v>67</v>
      </c>
      <c r="D698" s="126" t="s">
        <v>763</v>
      </c>
      <c r="E698" s="126" t="s">
        <v>778</v>
      </c>
      <c r="F698" s="126" t="s">
        <v>448</v>
      </c>
      <c r="G698" s="131" t="s">
        <v>67</v>
      </c>
      <c r="H698" s="98">
        <v>447390.63</v>
      </c>
      <c r="I698" s="104">
        <v>447390.63</v>
      </c>
      <c r="J698" s="105">
        <f t="shared" si="25"/>
        <v>0</v>
      </c>
      <c r="K698" s="120" t="str">
        <f t="shared" si="26"/>
        <v>00005017279910600000</v>
      </c>
      <c r="L698" s="108" t="s">
        <v>784</v>
      </c>
    </row>
    <row r="699" spans="1:12">
      <c r="A699" s="101" t="s">
        <v>449</v>
      </c>
      <c r="B699" s="102" t="s">
        <v>7</v>
      </c>
      <c r="C699" s="103" t="s">
        <v>67</v>
      </c>
      <c r="D699" s="126" t="s">
        <v>763</v>
      </c>
      <c r="E699" s="126" t="s">
        <v>778</v>
      </c>
      <c r="F699" s="126" t="s">
        <v>451</v>
      </c>
      <c r="G699" s="131" t="s">
        <v>67</v>
      </c>
      <c r="H699" s="98">
        <v>447390.63</v>
      </c>
      <c r="I699" s="104">
        <v>447390.63</v>
      </c>
      <c r="J699" s="105">
        <f t="shared" si="25"/>
        <v>0</v>
      </c>
      <c r="K699" s="120" t="str">
        <f t="shared" si="26"/>
        <v>00005017279910610000</v>
      </c>
      <c r="L699" s="108" t="s">
        <v>785</v>
      </c>
    </row>
    <row r="700" spans="1:12">
      <c r="A700" s="101" t="s">
        <v>489</v>
      </c>
      <c r="B700" s="102" t="s">
        <v>7</v>
      </c>
      <c r="C700" s="103" t="s">
        <v>67</v>
      </c>
      <c r="D700" s="126" t="s">
        <v>763</v>
      </c>
      <c r="E700" s="126" t="s">
        <v>778</v>
      </c>
      <c r="F700" s="126" t="s">
        <v>491</v>
      </c>
      <c r="G700" s="131" t="s">
        <v>67</v>
      </c>
      <c r="H700" s="98">
        <v>447390.63</v>
      </c>
      <c r="I700" s="104">
        <v>447390.63</v>
      </c>
      <c r="J700" s="105">
        <f t="shared" si="25"/>
        <v>0</v>
      </c>
      <c r="K700" s="120" t="str">
        <f t="shared" si="26"/>
        <v>00005017279910612000</v>
      </c>
      <c r="L700" s="108" t="s">
        <v>786</v>
      </c>
    </row>
    <row r="701" spans="1:12">
      <c r="A701" s="101" t="s">
        <v>164</v>
      </c>
      <c r="B701" s="102" t="s">
        <v>7</v>
      </c>
      <c r="C701" s="103" t="s">
        <v>67</v>
      </c>
      <c r="D701" s="126" t="s">
        <v>763</v>
      </c>
      <c r="E701" s="126" t="s">
        <v>778</v>
      </c>
      <c r="F701" s="126" t="s">
        <v>491</v>
      </c>
      <c r="G701" s="131" t="s">
        <v>7</v>
      </c>
      <c r="H701" s="98">
        <v>447390.63</v>
      </c>
      <c r="I701" s="104">
        <v>447390.63</v>
      </c>
      <c r="J701" s="105">
        <f t="shared" si="25"/>
        <v>0</v>
      </c>
      <c r="K701" s="120" t="str">
        <f t="shared" si="26"/>
        <v>00005017279910612200</v>
      </c>
      <c r="L701" s="108" t="s">
        <v>787</v>
      </c>
    </row>
    <row r="702" spans="1:12">
      <c r="A702" s="101" t="s">
        <v>456</v>
      </c>
      <c r="B702" s="102" t="s">
        <v>7</v>
      </c>
      <c r="C702" s="103" t="s">
        <v>67</v>
      </c>
      <c r="D702" s="126" t="s">
        <v>763</v>
      </c>
      <c r="E702" s="126" t="s">
        <v>778</v>
      </c>
      <c r="F702" s="126" t="s">
        <v>491</v>
      </c>
      <c r="G702" s="131" t="s">
        <v>192</v>
      </c>
      <c r="H702" s="98">
        <v>447390.63</v>
      </c>
      <c r="I702" s="104">
        <v>447390.63</v>
      </c>
      <c r="J702" s="105">
        <f t="shared" si="25"/>
        <v>0</v>
      </c>
      <c r="K702" s="120" t="str">
        <f t="shared" si="26"/>
        <v>00005017279910612240</v>
      </c>
      <c r="L702" s="108" t="s">
        <v>788</v>
      </c>
    </row>
    <row r="703" spans="1:12" s="85" customFormat="1" ht="22.5">
      <c r="A703" s="80" t="s">
        <v>458</v>
      </c>
      <c r="B703" s="79" t="s">
        <v>7</v>
      </c>
      <c r="C703" s="123" t="s">
        <v>67</v>
      </c>
      <c r="D703" s="127" t="s">
        <v>763</v>
      </c>
      <c r="E703" s="127" t="s">
        <v>778</v>
      </c>
      <c r="F703" s="127" t="s">
        <v>491</v>
      </c>
      <c r="G703" s="124" t="s">
        <v>459</v>
      </c>
      <c r="H703" s="81">
        <v>447390.63</v>
      </c>
      <c r="I703" s="82">
        <v>447390.63</v>
      </c>
      <c r="J703" s="83">
        <f t="shared" si="25"/>
        <v>0</v>
      </c>
      <c r="K703" s="120" t="str">
        <f t="shared" si="26"/>
        <v>00005017279910612241</v>
      </c>
      <c r="L703" s="84" t="str">
        <f>C703 &amp; D703 &amp;E703 &amp; F703 &amp; G703</f>
        <v>00005017279910612241</v>
      </c>
    </row>
    <row r="704" spans="1:12">
      <c r="A704" s="101" t="s">
        <v>789</v>
      </c>
      <c r="B704" s="102" t="s">
        <v>7</v>
      </c>
      <c r="C704" s="103" t="s">
        <v>67</v>
      </c>
      <c r="D704" s="126" t="s">
        <v>790</v>
      </c>
      <c r="E704" s="126" t="s">
        <v>145</v>
      </c>
      <c r="F704" s="126" t="s">
        <v>67</v>
      </c>
      <c r="G704" s="131" t="s">
        <v>67</v>
      </c>
      <c r="H704" s="98">
        <v>1700000</v>
      </c>
      <c r="I704" s="104">
        <v>1700000</v>
      </c>
      <c r="J704" s="105">
        <f t="shared" si="25"/>
        <v>0</v>
      </c>
      <c r="K704" s="120" t="str">
        <f t="shared" si="26"/>
        <v>00005020000000000000</v>
      </c>
      <c r="L704" s="108" t="s">
        <v>791</v>
      </c>
    </row>
    <row r="705" spans="1:12">
      <c r="A705" s="101"/>
      <c r="B705" s="102" t="s">
        <v>7</v>
      </c>
      <c r="C705" s="103" t="s">
        <v>67</v>
      </c>
      <c r="D705" s="126" t="s">
        <v>790</v>
      </c>
      <c r="E705" s="126" t="s">
        <v>792</v>
      </c>
      <c r="F705" s="126" t="s">
        <v>67</v>
      </c>
      <c r="G705" s="131" t="s">
        <v>67</v>
      </c>
      <c r="H705" s="98">
        <v>1600000</v>
      </c>
      <c r="I705" s="104">
        <v>1600000</v>
      </c>
      <c r="J705" s="105">
        <f t="shared" si="25"/>
        <v>0</v>
      </c>
      <c r="K705" s="120" t="str">
        <f t="shared" si="26"/>
        <v>00005020329999000000</v>
      </c>
      <c r="L705" s="108" t="s">
        <v>793</v>
      </c>
    </row>
    <row r="706" spans="1:12" ht="22.5">
      <c r="A706" s="101" t="s">
        <v>794</v>
      </c>
      <c r="B706" s="102" t="s">
        <v>7</v>
      </c>
      <c r="C706" s="103" t="s">
        <v>67</v>
      </c>
      <c r="D706" s="126" t="s">
        <v>790</v>
      </c>
      <c r="E706" s="126" t="s">
        <v>792</v>
      </c>
      <c r="F706" s="126" t="s">
        <v>796</v>
      </c>
      <c r="G706" s="131" t="s">
        <v>67</v>
      </c>
      <c r="H706" s="98">
        <v>1600000</v>
      </c>
      <c r="I706" s="104">
        <v>1600000</v>
      </c>
      <c r="J706" s="105">
        <f t="shared" si="25"/>
        <v>0</v>
      </c>
      <c r="K706" s="120" t="str">
        <f t="shared" si="26"/>
        <v>00005020329999400000</v>
      </c>
      <c r="L706" s="108" t="s">
        <v>795</v>
      </c>
    </row>
    <row r="707" spans="1:12" ht="78.75">
      <c r="A707" s="101" t="s">
        <v>797</v>
      </c>
      <c r="B707" s="102" t="s">
        <v>7</v>
      </c>
      <c r="C707" s="103" t="s">
        <v>67</v>
      </c>
      <c r="D707" s="126" t="s">
        <v>790</v>
      </c>
      <c r="E707" s="126" t="s">
        <v>792</v>
      </c>
      <c r="F707" s="126" t="s">
        <v>799</v>
      </c>
      <c r="G707" s="131" t="s">
        <v>67</v>
      </c>
      <c r="H707" s="98">
        <v>1600000</v>
      </c>
      <c r="I707" s="104">
        <v>1600000</v>
      </c>
      <c r="J707" s="105">
        <f t="shared" si="25"/>
        <v>0</v>
      </c>
      <c r="K707" s="120" t="str">
        <f t="shared" si="26"/>
        <v>00005020329999460000</v>
      </c>
      <c r="L707" s="108" t="s">
        <v>798</v>
      </c>
    </row>
    <row r="708" spans="1:12" ht="45">
      <c r="A708" s="101" t="s">
        <v>800</v>
      </c>
      <c r="B708" s="102" t="s">
        <v>7</v>
      </c>
      <c r="C708" s="103" t="s">
        <v>67</v>
      </c>
      <c r="D708" s="126" t="s">
        <v>790</v>
      </c>
      <c r="E708" s="126" t="s">
        <v>792</v>
      </c>
      <c r="F708" s="126" t="s">
        <v>802</v>
      </c>
      <c r="G708" s="131" t="s">
        <v>67</v>
      </c>
      <c r="H708" s="98">
        <v>1600000</v>
      </c>
      <c r="I708" s="104">
        <v>1600000</v>
      </c>
      <c r="J708" s="105">
        <f t="shared" si="25"/>
        <v>0</v>
      </c>
      <c r="K708" s="120" t="str">
        <f t="shared" si="26"/>
        <v>00005020329999466000</v>
      </c>
      <c r="L708" s="108" t="s">
        <v>801</v>
      </c>
    </row>
    <row r="709" spans="1:12">
      <c r="A709" s="101" t="s">
        <v>803</v>
      </c>
      <c r="B709" s="102" t="s">
        <v>7</v>
      </c>
      <c r="C709" s="103" t="s">
        <v>67</v>
      </c>
      <c r="D709" s="126" t="s">
        <v>790</v>
      </c>
      <c r="E709" s="126" t="s">
        <v>792</v>
      </c>
      <c r="F709" s="126" t="s">
        <v>802</v>
      </c>
      <c r="G709" s="131" t="s">
        <v>8</v>
      </c>
      <c r="H709" s="98">
        <v>1600000</v>
      </c>
      <c r="I709" s="104">
        <v>1600000</v>
      </c>
      <c r="J709" s="105">
        <f t="shared" si="25"/>
        <v>0</v>
      </c>
      <c r="K709" s="120" t="str">
        <f t="shared" si="26"/>
        <v>00005020329999466500</v>
      </c>
      <c r="L709" s="108" t="s">
        <v>804</v>
      </c>
    </row>
    <row r="710" spans="1:12" s="85" customFormat="1" ht="22.5">
      <c r="A710" s="80" t="s">
        <v>805</v>
      </c>
      <c r="B710" s="79" t="s">
        <v>7</v>
      </c>
      <c r="C710" s="123" t="s">
        <v>67</v>
      </c>
      <c r="D710" s="127" t="s">
        <v>790</v>
      </c>
      <c r="E710" s="127" t="s">
        <v>792</v>
      </c>
      <c r="F710" s="127" t="s">
        <v>802</v>
      </c>
      <c r="G710" s="124" t="s">
        <v>501</v>
      </c>
      <c r="H710" s="81">
        <v>1600000</v>
      </c>
      <c r="I710" s="82">
        <v>1600000</v>
      </c>
      <c r="J710" s="83">
        <f t="shared" si="25"/>
        <v>0</v>
      </c>
      <c r="K710" s="120" t="str">
        <f t="shared" si="26"/>
        <v>00005020329999466530</v>
      </c>
      <c r="L710" s="84" t="str">
        <f>C710 &amp; D710 &amp;E710 &amp; F710 &amp; G710</f>
        <v>00005020329999466530</v>
      </c>
    </row>
    <row r="711" spans="1:12" ht="33.75">
      <c r="A711" s="101" t="s">
        <v>216</v>
      </c>
      <c r="B711" s="102" t="s">
        <v>7</v>
      </c>
      <c r="C711" s="103" t="s">
        <v>67</v>
      </c>
      <c r="D711" s="126" t="s">
        <v>790</v>
      </c>
      <c r="E711" s="126" t="s">
        <v>218</v>
      </c>
      <c r="F711" s="126" t="s">
        <v>67</v>
      </c>
      <c r="G711" s="131" t="s">
        <v>67</v>
      </c>
      <c r="H711" s="98">
        <v>100000</v>
      </c>
      <c r="I711" s="104">
        <v>100000</v>
      </c>
      <c r="J711" s="105">
        <f t="shared" si="25"/>
        <v>0</v>
      </c>
      <c r="K711" s="120" t="str">
        <f t="shared" si="26"/>
        <v>00005020600000000000</v>
      </c>
      <c r="L711" s="108" t="s">
        <v>806</v>
      </c>
    </row>
    <row r="712" spans="1:12" ht="22.5">
      <c r="A712" s="101" t="s">
        <v>219</v>
      </c>
      <c r="B712" s="102" t="s">
        <v>7</v>
      </c>
      <c r="C712" s="103" t="s">
        <v>67</v>
      </c>
      <c r="D712" s="126" t="s">
        <v>790</v>
      </c>
      <c r="E712" s="126" t="s">
        <v>221</v>
      </c>
      <c r="F712" s="126" t="s">
        <v>67</v>
      </c>
      <c r="G712" s="131" t="s">
        <v>67</v>
      </c>
      <c r="H712" s="98">
        <v>100000</v>
      </c>
      <c r="I712" s="104">
        <v>100000</v>
      </c>
      <c r="J712" s="105">
        <f t="shared" si="25"/>
        <v>0</v>
      </c>
      <c r="K712" s="120" t="str">
        <f t="shared" si="26"/>
        <v>00005020629555000000</v>
      </c>
      <c r="L712" s="108" t="s">
        <v>807</v>
      </c>
    </row>
    <row r="713" spans="1:12">
      <c r="A713" s="101" t="s">
        <v>222</v>
      </c>
      <c r="B713" s="102" t="s">
        <v>7</v>
      </c>
      <c r="C713" s="103" t="s">
        <v>67</v>
      </c>
      <c r="D713" s="126" t="s">
        <v>790</v>
      </c>
      <c r="E713" s="126" t="s">
        <v>221</v>
      </c>
      <c r="F713" s="126" t="s">
        <v>8</v>
      </c>
      <c r="G713" s="131" t="s">
        <v>67</v>
      </c>
      <c r="H713" s="98">
        <v>100000</v>
      </c>
      <c r="I713" s="104">
        <v>100000</v>
      </c>
      <c r="J713" s="105">
        <f t="shared" si="25"/>
        <v>0</v>
      </c>
      <c r="K713" s="120" t="str">
        <f t="shared" si="26"/>
        <v>00005020629555500000</v>
      </c>
      <c r="L713" s="108" t="s">
        <v>808</v>
      </c>
    </row>
    <row r="714" spans="1:12">
      <c r="A714" s="101" t="s">
        <v>226</v>
      </c>
      <c r="B714" s="102" t="s">
        <v>7</v>
      </c>
      <c r="C714" s="103" t="s">
        <v>67</v>
      </c>
      <c r="D714" s="126" t="s">
        <v>790</v>
      </c>
      <c r="E714" s="126" t="s">
        <v>221</v>
      </c>
      <c r="F714" s="126" t="s">
        <v>224</v>
      </c>
      <c r="G714" s="131" t="s">
        <v>67</v>
      </c>
      <c r="H714" s="98">
        <v>100000</v>
      </c>
      <c r="I714" s="104">
        <v>100000</v>
      </c>
      <c r="J714" s="105">
        <f t="shared" si="25"/>
        <v>0</v>
      </c>
      <c r="K714" s="120" t="str">
        <f t="shared" si="26"/>
        <v>00005020629555540000</v>
      </c>
      <c r="L714" s="108" t="s">
        <v>809</v>
      </c>
    </row>
    <row r="715" spans="1:12">
      <c r="A715" s="101" t="s">
        <v>164</v>
      </c>
      <c r="B715" s="102" t="s">
        <v>7</v>
      </c>
      <c r="C715" s="103" t="s">
        <v>67</v>
      </c>
      <c r="D715" s="126" t="s">
        <v>790</v>
      </c>
      <c r="E715" s="126" t="s">
        <v>221</v>
      </c>
      <c r="F715" s="126" t="s">
        <v>224</v>
      </c>
      <c r="G715" s="131" t="s">
        <v>7</v>
      </c>
      <c r="H715" s="98">
        <v>100000</v>
      </c>
      <c r="I715" s="104">
        <v>100000</v>
      </c>
      <c r="J715" s="105">
        <f t="shared" si="25"/>
        <v>0</v>
      </c>
      <c r="K715" s="120" t="str">
        <f t="shared" si="26"/>
        <v>00005020629555540200</v>
      </c>
      <c r="L715" s="108" t="s">
        <v>810</v>
      </c>
    </row>
    <row r="716" spans="1:12">
      <c r="A716" s="101" t="s">
        <v>228</v>
      </c>
      <c r="B716" s="102" t="s">
        <v>7</v>
      </c>
      <c r="C716" s="103" t="s">
        <v>67</v>
      </c>
      <c r="D716" s="126" t="s">
        <v>790</v>
      </c>
      <c r="E716" s="126" t="s">
        <v>221</v>
      </c>
      <c r="F716" s="126" t="s">
        <v>224</v>
      </c>
      <c r="G716" s="131" t="s">
        <v>229</v>
      </c>
      <c r="H716" s="98">
        <v>100000</v>
      </c>
      <c r="I716" s="104">
        <v>100000</v>
      </c>
      <c r="J716" s="105">
        <f t="shared" si="25"/>
        <v>0</v>
      </c>
      <c r="K716" s="120" t="str">
        <f t="shared" si="26"/>
        <v>00005020629555540250</v>
      </c>
      <c r="L716" s="108" t="s">
        <v>811</v>
      </c>
    </row>
    <row r="717" spans="1:12" s="85" customFormat="1" ht="22.5">
      <c r="A717" s="80" t="s">
        <v>231</v>
      </c>
      <c r="B717" s="79" t="s">
        <v>7</v>
      </c>
      <c r="C717" s="123" t="s">
        <v>67</v>
      </c>
      <c r="D717" s="127" t="s">
        <v>790</v>
      </c>
      <c r="E717" s="127" t="s">
        <v>221</v>
      </c>
      <c r="F717" s="127" t="s">
        <v>224</v>
      </c>
      <c r="G717" s="124" t="s">
        <v>232</v>
      </c>
      <c r="H717" s="81">
        <v>100000</v>
      </c>
      <c r="I717" s="82">
        <v>100000</v>
      </c>
      <c r="J717" s="83">
        <f t="shared" si="25"/>
        <v>0</v>
      </c>
      <c r="K717" s="120" t="str">
        <f t="shared" si="26"/>
        <v>00005020629555540251</v>
      </c>
      <c r="L717" s="84" t="str">
        <f>C717 &amp; D717 &amp;E717 &amp; F717 &amp; G717</f>
        <v>00005020629555540251</v>
      </c>
    </row>
    <row r="718" spans="1:12">
      <c r="A718" s="101" t="s">
        <v>812</v>
      </c>
      <c r="B718" s="102" t="s">
        <v>7</v>
      </c>
      <c r="C718" s="103" t="s">
        <v>67</v>
      </c>
      <c r="D718" s="126" t="s">
        <v>813</v>
      </c>
      <c r="E718" s="126" t="s">
        <v>145</v>
      </c>
      <c r="F718" s="126" t="s">
        <v>67</v>
      </c>
      <c r="G718" s="131" t="s">
        <v>67</v>
      </c>
      <c r="H718" s="98">
        <v>711652</v>
      </c>
      <c r="I718" s="104">
        <v>711652</v>
      </c>
      <c r="J718" s="105">
        <f t="shared" si="25"/>
        <v>0</v>
      </c>
      <c r="K718" s="120" t="str">
        <f t="shared" si="26"/>
        <v>00005030000000000000</v>
      </c>
      <c r="L718" s="108" t="s">
        <v>814</v>
      </c>
    </row>
    <row r="719" spans="1:12" ht="45">
      <c r="A719" s="101" t="s">
        <v>815</v>
      </c>
      <c r="B719" s="102" t="s">
        <v>7</v>
      </c>
      <c r="C719" s="103" t="s">
        <v>67</v>
      </c>
      <c r="D719" s="126" t="s">
        <v>813</v>
      </c>
      <c r="E719" s="126" t="s">
        <v>817</v>
      </c>
      <c r="F719" s="126" t="s">
        <v>67</v>
      </c>
      <c r="G719" s="131" t="s">
        <v>67</v>
      </c>
      <c r="H719" s="98">
        <v>711652</v>
      </c>
      <c r="I719" s="104">
        <v>711652</v>
      </c>
      <c r="J719" s="105">
        <f t="shared" si="25"/>
        <v>0</v>
      </c>
      <c r="K719" s="120" t="str">
        <f t="shared" si="26"/>
        <v>00005031000000000000</v>
      </c>
      <c r="L719" s="108" t="s">
        <v>816</v>
      </c>
    </row>
    <row r="720" spans="1:12">
      <c r="A720" s="101" t="s">
        <v>185</v>
      </c>
      <c r="B720" s="102" t="s">
        <v>7</v>
      </c>
      <c r="C720" s="103" t="s">
        <v>67</v>
      </c>
      <c r="D720" s="126" t="s">
        <v>813</v>
      </c>
      <c r="E720" s="126" t="s">
        <v>819</v>
      </c>
      <c r="F720" s="126" t="s">
        <v>67</v>
      </c>
      <c r="G720" s="131" t="s">
        <v>67</v>
      </c>
      <c r="H720" s="98">
        <v>711652</v>
      </c>
      <c r="I720" s="104">
        <v>711652</v>
      </c>
      <c r="J720" s="105">
        <f t="shared" si="25"/>
        <v>0</v>
      </c>
      <c r="K720" s="120" t="str">
        <f t="shared" si="26"/>
        <v>00005031069999000000</v>
      </c>
      <c r="L720" s="108" t="s">
        <v>818</v>
      </c>
    </row>
    <row r="721" spans="1:12" ht="22.5">
      <c r="A721" s="101" t="s">
        <v>447</v>
      </c>
      <c r="B721" s="102" t="s">
        <v>7</v>
      </c>
      <c r="C721" s="103" t="s">
        <v>67</v>
      </c>
      <c r="D721" s="126" t="s">
        <v>813</v>
      </c>
      <c r="E721" s="126" t="s">
        <v>819</v>
      </c>
      <c r="F721" s="126" t="s">
        <v>448</v>
      </c>
      <c r="G721" s="131" t="s">
        <v>67</v>
      </c>
      <c r="H721" s="98">
        <v>711652</v>
      </c>
      <c r="I721" s="104">
        <v>711652</v>
      </c>
      <c r="J721" s="105">
        <f t="shared" si="25"/>
        <v>0</v>
      </c>
      <c r="K721" s="120" t="str">
        <f t="shared" si="26"/>
        <v>00005031069999600000</v>
      </c>
      <c r="L721" s="108" t="s">
        <v>820</v>
      </c>
    </row>
    <row r="722" spans="1:12">
      <c r="A722" s="101" t="s">
        <v>449</v>
      </c>
      <c r="B722" s="102" t="s">
        <v>7</v>
      </c>
      <c r="C722" s="103" t="s">
        <v>67</v>
      </c>
      <c r="D722" s="126" t="s">
        <v>813</v>
      </c>
      <c r="E722" s="126" t="s">
        <v>819</v>
      </c>
      <c r="F722" s="126" t="s">
        <v>451</v>
      </c>
      <c r="G722" s="131" t="s">
        <v>67</v>
      </c>
      <c r="H722" s="98">
        <v>711652</v>
      </c>
      <c r="I722" s="104">
        <v>711652</v>
      </c>
      <c r="J722" s="105">
        <f t="shared" si="25"/>
        <v>0</v>
      </c>
      <c r="K722" s="120" t="str">
        <f t="shared" si="26"/>
        <v>00005031069999610000</v>
      </c>
      <c r="L722" s="108" t="s">
        <v>821</v>
      </c>
    </row>
    <row r="723" spans="1:12">
      <c r="A723" s="101" t="s">
        <v>489</v>
      </c>
      <c r="B723" s="102" t="s">
        <v>7</v>
      </c>
      <c r="C723" s="103" t="s">
        <v>67</v>
      </c>
      <c r="D723" s="126" t="s">
        <v>813</v>
      </c>
      <c r="E723" s="126" t="s">
        <v>819</v>
      </c>
      <c r="F723" s="126" t="s">
        <v>491</v>
      </c>
      <c r="G723" s="131" t="s">
        <v>67</v>
      </c>
      <c r="H723" s="98">
        <v>711652</v>
      </c>
      <c r="I723" s="104">
        <v>711652</v>
      </c>
      <c r="J723" s="105">
        <f t="shared" si="25"/>
        <v>0</v>
      </c>
      <c r="K723" s="120" t="str">
        <f t="shared" si="26"/>
        <v>00005031069999612000</v>
      </c>
      <c r="L723" s="108" t="s">
        <v>822</v>
      </c>
    </row>
    <row r="724" spans="1:12">
      <c r="A724" s="101" t="s">
        <v>164</v>
      </c>
      <c r="B724" s="102" t="s">
        <v>7</v>
      </c>
      <c r="C724" s="103" t="s">
        <v>67</v>
      </c>
      <c r="D724" s="126" t="s">
        <v>813</v>
      </c>
      <c r="E724" s="126" t="s">
        <v>819</v>
      </c>
      <c r="F724" s="126" t="s">
        <v>491</v>
      </c>
      <c r="G724" s="131" t="s">
        <v>7</v>
      </c>
      <c r="H724" s="98">
        <v>711652</v>
      </c>
      <c r="I724" s="104">
        <v>711652</v>
      </c>
      <c r="J724" s="105">
        <f t="shared" si="25"/>
        <v>0</v>
      </c>
      <c r="K724" s="120" t="str">
        <f t="shared" si="26"/>
        <v>00005031069999612200</v>
      </c>
      <c r="L724" s="108" t="s">
        <v>823</v>
      </c>
    </row>
    <row r="725" spans="1:12">
      <c r="A725" s="101" t="s">
        <v>456</v>
      </c>
      <c r="B725" s="102" t="s">
        <v>7</v>
      </c>
      <c r="C725" s="103" t="s">
        <v>67</v>
      </c>
      <c r="D725" s="126" t="s">
        <v>813</v>
      </c>
      <c r="E725" s="126" t="s">
        <v>819</v>
      </c>
      <c r="F725" s="126" t="s">
        <v>491</v>
      </c>
      <c r="G725" s="131" t="s">
        <v>192</v>
      </c>
      <c r="H725" s="98">
        <v>711652</v>
      </c>
      <c r="I725" s="104">
        <v>711652</v>
      </c>
      <c r="J725" s="105">
        <f t="shared" si="25"/>
        <v>0</v>
      </c>
      <c r="K725" s="120" t="str">
        <f t="shared" si="26"/>
        <v>00005031069999612240</v>
      </c>
      <c r="L725" s="108" t="s">
        <v>824</v>
      </c>
    </row>
    <row r="726" spans="1:12" s="85" customFormat="1" ht="22.5">
      <c r="A726" s="80" t="s">
        <v>458</v>
      </c>
      <c r="B726" s="79" t="s">
        <v>7</v>
      </c>
      <c r="C726" s="123" t="s">
        <v>67</v>
      </c>
      <c r="D726" s="127" t="s">
        <v>813</v>
      </c>
      <c r="E726" s="127" t="s">
        <v>819</v>
      </c>
      <c r="F726" s="127" t="s">
        <v>491</v>
      </c>
      <c r="G726" s="124" t="s">
        <v>459</v>
      </c>
      <c r="H726" s="81">
        <v>711652</v>
      </c>
      <c r="I726" s="82">
        <v>711652</v>
      </c>
      <c r="J726" s="83">
        <f t="shared" si="25"/>
        <v>0</v>
      </c>
      <c r="K726" s="120" t="str">
        <f t="shared" si="26"/>
        <v>00005031069999612241</v>
      </c>
      <c r="L726" s="84" t="str">
        <f>C726 &amp; D726 &amp;E726 &amp; F726 &amp; G726</f>
        <v>00005031069999612241</v>
      </c>
    </row>
    <row r="727" spans="1:12">
      <c r="A727" s="101" t="s">
        <v>825</v>
      </c>
      <c r="B727" s="102" t="s">
        <v>7</v>
      </c>
      <c r="C727" s="103" t="s">
        <v>67</v>
      </c>
      <c r="D727" s="126" t="s">
        <v>826</v>
      </c>
      <c r="E727" s="126" t="s">
        <v>145</v>
      </c>
      <c r="F727" s="126" t="s">
        <v>67</v>
      </c>
      <c r="G727" s="131" t="s">
        <v>67</v>
      </c>
      <c r="H727" s="98">
        <v>209244024.47999999</v>
      </c>
      <c r="I727" s="104">
        <v>206088593.58000001</v>
      </c>
      <c r="J727" s="105">
        <f t="shared" si="25"/>
        <v>3155430.9</v>
      </c>
      <c r="K727" s="120" t="str">
        <f t="shared" si="26"/>
        <v>00007000000000000000</v>
      </c>
      <c r="L727" s="108" t="s">
        <v>827</v>
      </c>
    </row>
    <row r="728" spans="1:12">
      <c r="A728" s="101" t="s">
        <v>828</v>
      </c>
      <c r="B728" s="102" t="s">
        <v>7</v>
      </c>
      <c r="C728" s="103" t="s">
        <v>67</v>
      </c>
      <c r="D728" s="126" t="s">
        <v>829</v>
      </c>
      <c r="E728" s="126" t="s">
        <v>145</v>
      </c>
      <c r="F728" s="126" t="s">
        <v>67</v>
      </c>
      <c r="G728" s="131" t="s">
        <v>67</v>
      </c>
      <c r="H728" s="98">
        <v>94971253.140000001</v>
      </c>
      <c r="I728" s="104">
        <v>94086313.129999995</v>
      </c>
      <c r="J728" s="105">
        <f t="shared" si="25"/>
        <v>884940.01</v>
      </c>
      <c r="K728" s="120" t="str">
        <f t="shared" si="26"/>
        <v>00007010000000000000</v>
      </c>
      <c r="L728" s="108" t="s">
        <v>830</v>
      </c>
    </row>
    <row r="729" spans="1:12" ht="33.75">
      <c r="A729" s="101" t="s">
        <v>831</v>
      </c>
      <c r="B729" s="102" t="s">
        <v>7</v>
      </c>
      <c r="C729" s="103" t="s">
        <v>67</v>
      </c>
      <c r="D729" s="126" t="s">
        <v>829</v>
      </c>
      <c r="E729" s="126" t="s">
        <v>833</v>
      </c>
      <c r="F729" s="126" t="s">
        <v>67</v>
      </c>
      <c r="G729" s="131" t="s">
        <v>67</v>
      </c>
      <c r="H729" s="98">
        <v>94096306.140000001</v>
      </c>
      <c r="I729" s="104">
        <v>93222577.310000002</v>
      </c>
      <c r="J729" s="105">
        <f t="shared" si="25"/>
        <v>873728.83</v>
      </c>
      <c r="K729" s="120" t="str">
        <f t="shared" si="26"/>
        <v>00007011300000000000</v>
      </c>
      <c r="L729" s="108" t="s">
        <v>832</v>
      </c>
    </row>
    <row r="730" spans="1:12">
      <c r="A730" s="101" t="s">
        <v>443</v>
      </c>
      <c r="B730" s="102" t="s">
        <v>7</v>
      </c>
      <c r="C730" s="103" t="s">
        <v>67</v>
      </c>
      <c r="D730" s="126" t="s">
        <v>829</v>
      </c>
      <c r="E730" s="126" t="s">
        <v>834</v>
      </c>
      <c r="F730" s="126" t="s">
        <v>67</v>
      </c>
      <c r="G730" s="131" t="s">
        <v>67</v>
      </c>
      <c r="H730" s="98">
        <v>14011876.41</v>
      </c>
      <c r="I730" s="104">
        <v>14011876.41</v>
      </c>
      <c r="J730" s="105">
        <f t="shared" si="25"/>
        <v>0</v>
      </c>
      <c r="K730" s="120" t="str">
        <f t="shared" si="26"/>
        <v>00007011312601000000</v>
      </c>
      <c r="L730" s="108" t="s">
        <v>835</v>
      </c>
    </row>
    <row r="731" spans="1:12" ht="22.5">
      <c r="A731" s="101" t="s">
        <v>447</v>
      </c>
      <c r="B731" s="102" t="s">
        <v>7</v>
      </c>
      <c r="C731" s="103" t="s">
        <v>67</v>
      </c>
      <c r="D731" s="126" t="s">
        <v>829</v>
      </c>
      <c r="E731" s="126" t="s">
        <v>834</v>
      </c>
      <c r="F731" s="126" t="s">
        <v>448</v>
      </c>
      <c r="G731" s="131" t="s">
        <v>67</v>
      </c>
      <c r="H731" s="98">
        <v>14011876.41</v>
      </c>
      <c r="I731" s="104">
        <v>14011876.41</v>
      </c>
      <c r="J731" s="105">
        <f t="shared" si="25"/>
        <v>0</v>
      </c>
      <c r="K731" s="120" t="str">
        <f t="shared" si="26"/>
        <v>00007011312601600000</v>
      </c>
      <c r="L731" s="108" t="s">
        <v>836</v>
      </c>
    </row>
    <row r="732" spans="1:12">
      <c r="A732" s="101" t="s">
        <v>837</v>
      </c>
      <c r="B732" s="102" t="s">
        <v>7</v>
      </c>
      <c r="C732" s="103" t="s">
        <v>67</v>
      </c>
      <c r="D732" s="126" t="s">
        <v>829</v>
      </c>
      <c r="E732" s="126" t="s">
        <v>834</v>
      </c>
      <c r="F732" s="126" t="s">
        <v>13</v>
      </c>
      <c r="G732" s="131" t="s">
        <v>67</v>
      </c>
      <c r="H732" s="98">
        <v>14011876.41</v>
      </c>
      <c r="I732" s="104">
        <v>14011876.41</v>
      </c>
      <c r="J732" s="105">
        <f t="shared" si="25"/>
        <v>0</v>
      </c>
      <c r="K732" s="120" t="str">
        <f t="shared" si="26"/>
        <v>00007011312601620000</v>
      </c>
      <c r="L732" s="108" t="s">
        <v>838</v>
      </c>
    </row>
    <row r="733" spans="1:12" ht="45">
      <c r="A733" s="101" t="s">
        <v>839</v>
      </c>
      <c r="B733" s="102" t="s">
        <v>7</v>
      </c>
      <c r="C733" s="103" t="s">
        <v>67</v>
      </c>
      <c r="D733" s="126" t="s">
        <v>829</v>
      </c>
      <c r="E733" s="126" t="s">
        <v>834</v>
      </c>
      <c r="F733" s="126" t="s">
        <v>841</v>
      </c>
      <c r="G733" s="131" t="s">
        <v>67</v>
      </c>
      <c r="H733" s="98">
        <v>14011876.41</v>
      </c>
      <c r="I733" s="104">
        <v>14011876.41</v>
      </c>
      <c r="J733" s="105">
        <f t="shared" si="25"/>
        <v>0</v>
      </c>
      <c r="K733" s="120" t="str">
        <f t="shared" si="26"/>
        <v>00007011312601621000</v>
      </c>
      <c r="L733" s="108" t="s">
        <v>840</v>
      </c>
    </row>
    <row r="734" spans="1:12">
      <c r="A734" s="101" t="s">
        <v>164</v>
      </c>
      <c r="B734" s="102" t="s">
        <v>7</v>
      </c>
      <c r="C734" s="103" t="s">
        <v>67</v>
      </c>
      <c r="D734" s="126" t="s">
        <v>829</v>
      </c>
      <c r="E734" s="126" t="s">
        <v>834</v>
      </c>
      <c r="F734" s="126" t="s">
        <v>841</v>
      </c>
      <c r="G734" s="131" t="s">
        <v>7</v>
      </c>
      <c r="H734" s="98">
        <v>14011876.41</v>
      </c>
      <c r="I734" s="104">
        <v>14011876.41</v>
      </c>
      <c r="J734" s="105">
        <f t="shared" ref="J734:J797" si="27">H734-I734</f>
        <v>0</v>
      </c>
      <c r="K734" s="120" t="str">
        <f t="shared" ref="K734:K797" si="28">C734 &amp; D734 &amp;E734 &amp; F734 &amp; G734</f>
        <v>00007011312601621200</v>
      </c>
      <c r="L734" s="108" t="s">
        <v>842</v>
      </c>
    </row>
    <row r="735" spans="1:12">
      <c r="A735" s="101" t="s">
        <v>456</v>
      </c>
      <c r="B735" s="102" t="s">
        <v>7</v>
      </c>
      <c r="C735" s="103" t="s">
        <v>67</v>
      </c>
      <c r="D735" s="126" t="s">
        <v>829</v>
      </c>
      <c r="E735" s="126" t="s">
        <v>834</v>
      </c>
      <c r="F735" s="126" t="s">
        <v>841</v>
      </c>
      <c r="G735" s="131" t="s">
        <v>192</v>
      </c>
      <c r="H735" s="98">
        <v>14011876.41</v>
      </c>
      <c r="I735" s="104">
        <v>14011876.41</v>
      </c>
      <c r="J735" s="105">
        <f t="shared" si="27"/>
        <v>0</v>
      </c>
      <c r="K735" s="120" t="str">
        <f t="shared" si="28"/>
        <v>00007011312601621240</v>
      </c>
      <c r="L735" s="108" t="s">
        <v>843</v>
      </c>
    </row>
    <row r="736" spans="1:12" s="85" customFormat="1" ht="22.5">
      <c r="A736" s="80" t="s">
        <v>458</v>
      </c>
      <c r="B736" s="79" t="s">
        <v>7</v>
      </c>
      <c r="C736" s="123" t="s">
        <v>67</v>
      </c>
      <c r="D736" s="127" t="s">
        <v>829</v>
      </c>
      <c r="E736" s="127" t="s">
        <v>834</v>
      </c>
      <c r="F736" s="127" t="s">
        <v>841</v>
      </c>
      <c r="G736" s="124" t="s">
        <v>459</v>
      </c>
      <c r="H736" s="81">
        <v>14011876.41</v>
      </c>
      <c r="I736" s="82">
        <v>14011876.41</v>
      </c>
      <c r="J736" s="83">
        <f t="shared" si="27"/>
        <v>0</v>
      </c>
      <c r="K736" s="120" t="str">
        <f t="shared" si="28"/>
        <v>00007011312601621241</v>
      </c>
      <c r="L736" s="84" t="str">
        <f>C736 &amp; D736 &amp;E736 &amp; F736 &amp; G736</f>
        <v>00007011312601621241</v>
      </c>
    </row>
    <row r="737" spans="1:12" ht="22.5">
      <c r="A737" s="101" t="s">
        <v>460</v>
      </c>
      <c r="B737" s="102" t="s">
        <v>7</v>
      </c>
      <c r="C737" s="103" t="s">
        <v>67</v>
      </c>
      <c r="D737" s="126" t="s">
        <v>829</v>
      </c>
      <c r="E737" s="126" t="s">
        <v>845</v>
      </c>
      <c r="F737" s="126" t="s">
        <v>67</v>
      </c>
      <c r="G737" s="131" t="s">
        <v>67</v>
      </c>
      <c r="H737" s="98">
        <v>1691014.41</v>
      </c>
      <c r="I737" s="104">
        <v>1594801.22</v>
      </c>
      <c r="J737" s="105">
        <f t="shared" si="27"/>
        <v>96213.19</v>
      </c>
      <c r="K737" s="120" t="str">
        <f t="shared" si="28"/>
        <v>00007011312699000000</v>
      </c>
      <c r="L737" s="108" t="s">
        <v>844</v>
      </c>
    </row>
    <row r="738" spans="1:12" ht="22.5">
      <c r="A738" s="101" t="s">
        <v>447</v>
      </c>
      <c r="B738" s="102" t="s">
        <v>7</v>
      </c>
      <c r="C738" s="103" t="s">
        <v>67</v>
      </c>
      <c r="D738" s="126" t="s">
        <v>829</v>
      </c>
      <c r="E738" s="126" t="s">
        <v>845</v>
      </c>
      <c r="F738" s="126" t="s">
        <v>448</v>
      </c>
      <c r="G738" s="131" t="s">
        <v>67</v>
      </c>
      <c r="H738" s="98">
        <v>1691014.41</v>
      </c>
      <c r="I738" s="104">
        <v>1594801.22</v>
      </c>
      <c r="J738" s="105">
        <f t="shared" si="27"/>
        <v>96213.19</v>
      </c>
      <c r="K738" s="120" t="str">
        <f t="shared" si="28"/>
        <v>00007011312699600000</v>
      </c>
      <c r="L738" s="108" t="s">
        <v>846</v>
      </c>
    </row>
    <row r="739" spans="1:12">
      <c r="A739" s="101" t="s">
        <v>837</v>
      </c>
      <c r="B739" s="102" t="s">
        <v>7</v>
      </c>
      <c r="C739" s="103" t="s">
        <v>67</v>
      </c>
      <c r="D739" s="126" t="s">
        <v>829</v>
      </c>
      <c r="E739" s="126" t="s">
        <v>845</v>
      </c>
      <c r="F739" s="126" t="s">
        <v>13</v>
      </c>
      <c r="G739" s="131" t="s">
        <v>67</v>
      </c>
      <c r="H739" s="98">
        <v>1691014.41</v>
      </c>
      <c r="I739" s="104">
        <v>1594801.22</v>
      </c>
      <c r="J739" s="105">
        <f t="shared" si="27"/>
        <v>96213.19</v>
      </c>
      <c r="K739" s="120" t="str">
        <f t="shared" si="28"/>
        <v>00007011312699620000</v>
      </c>
      <c r="L739" s="108" t="s">
        <v>847</v>
      </c>
    </row>
    <row r="740" spans="1:12" ht="45">
      <c r="A740" s="101" t="s">
        <v>839</v>
      </c>
      <c r="B740" s="102" t="s">
        <v>7</v>
      </c>
      <c r="C740" s="103" t="s">
        <v>67</v>
      </c>
      <c r="D740" s="126" t="s">
        <v>829</v>
      </c>
      <c r="E740" s="126" t="s">
        <v>845</v>
      </c>
      <c r="F740" s="126" t="s">
        <v>841</v>
      </c>
      <c r="G740" s="131" t="s">
        <v>67</v>
      </c>
      <c r="H740" s="98">
        <v>1691014.41</v>
      </c>
      <c r="I740" s="104">
        <v>1594801.22</v>
      </c>
      <c r="J740" s="105">
        <f t="shared" si="27"/>
        <v>96213.19</v>
      </c>
      <c r="K740" s="120" t="str">
        <f t="shared" si="28"/>
        <v>00007011312699621000</v>
      </c>
      <c r="L740" s="108" t="s">
        <v>848</v>
      </c>
    </row>
    <row r="741" spans="1:12">
      <c r="A741" s="101" t="s">
        <v>164</v>
      </c>
      <c r="B741" s="102" t="s">
        <v>7</v>
      </c>
      <c r="C741" s="103" t="s">
        <v>67</v>
      </c>
      <c r="D741" s="126" t="s">
        <v>829</v>
      </c>
      <c r="E741" s="126" t="s">
        <v>845</v>
      </c>
      <c r="F741" s="126" t="s">
        <v>841</v>
      </c>
      <c r="G741" s="131" t="s">
        <v>7</v>
      </c>
      <c r="H741" s="98">
        <v>1691014.41</v>
      </c>
      <c r="I741" s="104">
        <v>1594801.22</v>
      </c>
      <c r="J741" s="105">
        <f t="shared" si="27"/>
        <v>96213.19</v>
      </c>
      <c r="K741" s="120" t="str">
        <f t="shared" si="28"/>
        <v>00007011312699621200</v>
      </c>
      <c r="L741" s="108" t="s">
        <v>849</v>
      </c>
    </row>
    <row r="742" spans="1:12">
      <c r="A742" s="101" t="s">
        <v>456</v>
      </c>
      <c r="B742" s="102" t="s">
        <v>7</v>
      </c>
      <c r="C742" s="103" t="s">
        <v>67</v>
      </c>
      <c r="D742" s="126" t="s">
        <v>829</v>
      </c>
      <c r="E742" s="126" t="s">
        <v>845</v>
      </c>
      <c r="F742" s="126" t="s">
        <v>841</v>
      </c>
      <c r="G742" s="131" t="s">
        <v>192</v>
      </c>
      <c r="H742" s="98">
        <v>1691014.41</v>
      </c>
      <c r="I742" s="104">
        <v>1594801.22</v>
      </c>
      <c r="J742" s="105">
        <f t="shared" si="27"/>
        <v>96213.19</v>
      </c>
      <c r="K742" s="120" t="str">
        <f t="shared" si="28"/>
        <v>00007011312699621240</v>
      </c>
      <c r="L742" s="108" t="s">
        <v>850</v>
      </c>
    </row>
    <row r="743" spans="1:12" s="85" customFormat="1" ht="22.5">
      <c r="A743" s="80" t="s">
        <v>458</v>
      </c>
      <c r="B743" s="79" t="s">
        <v>7</v>
      </c>
      <c r="C743" s="123" t="s">
        <v>67</v>
      </c>
      <c r="D743" s="127" t="s">
        <v>829</v>
      </c>
      <c r="E743" s="127" t="s">
        <v>845</v>
      </c>
      <c r="F743" s="127" t="s">
        <v>841</v>
      </c>
      <c r="G743" s="124" t="s">
        <v>459</v>
      </c>
      <c r="H743" s="81">
        <v>1691014.41</v>
      </c>
      <c r="I743" s="82">
        <v>1594801.22</v>
      </c>
      <c r="J743" s="83">
        <f t="shared" si="27"/>
        <v>96213.19</v>
      </c>
      <c r="K743" s="120" t="str">
        <f t="shared" si="28"/>
        <v>00007011312699621241</v>
      </c>
      <c r="L743" s="84" t="str">
        <f>C743 &amp; D743 &amp;E743 &amp; F743 &amp; G743</f>
        <v>00007011312699621241</v>
      </c>
    </row>
    <row r="744" spans="1:12" ht="45">
      <c r="A744" s="101" t="s">
        <v>851</v>
      </c>
      <c r="B744" s="102" t="s">
        <v>7</v>
      </c>
      <c r="C744" s="103" t="s">
        <v>67</v>
      </c>
      <c r="D744" s="126" t="s">
        <v>829</v>
      </c>
      <c r="E744" s="126" t="s">
        <v>853</v>
      </c>
      <c r="F744" s="126" t="s">
        <v>67</v>
      </c>
      <c r="G744" s="131" t="s">
        <v>67</v>
      </c>
      <c r="H744" s="98">
        <v>33323900</v>
      </c>
      <c r="I744" s="104">
        <v>33306100</v>
      </c>
      <c r="J744" s="105">
        <f t="shared" si="27"/>
        <v>17800</v>
      </c>
      <c r="K744" s="120" t="str">
        <f t="shared" si="28"/>
        <v>00007011317004000000</v>
      </c>
      <c r="L744" s="108" t="s">
        <v>852</v>
      </c>
    </row>
    <row r="745" spans="1:12" ht="22.5">
      <c r="A745" s="101" t="s">
        <v>447</v>
      </c>
      <c r="B745" s="102" t="s">
        <v>7</v>
      </c>
      <c r="C745" s="103" t="s">
        <v>67</v>
      </c>
      <c r="D745" s="126" t="s">
        <v>829</v>
      </c>
      <c r="E745" s="126" t="s">
        <v>853</v>
      </c>
      <c r="F745" s="126" t="s">
        <v>448</v>
      </c>
      <c r="G745" s="131" t="s">
        <v>67</v>
      </c>
      <c r="H745" s="98">
        <v>33323900</v>
      </c>
      <c r="I745" s="104">
        <v>33306100</v>
      </c>
      <c r="J745" s="105">
        <f t="shared" si="27"/>
        <v>17800</v>
      </c>
      <c r="K745" s="120" t="str">
        <f t="shared" si="28"/>
        <v>00007011317004600000</v>
      </c>
      <c r="L745" s="108" t="s">
        <v>854</v>
      </c>
    </row>
    <row r="746" spans="1:12">
      <c r="A746" s="101" t="s">
        <v>837</v>
      </c>
      <c r="B746" s="102" t="s">
        <v>7</v>
      </c>
      <c r="C746" s="103" t="s">
        <v>67</v>
      </c>
      <c r="D746" s="126" t="s">
        <v>829</v>
      </c>
      <c r="E746" s="126" t="s">
        <v>853</v>
      </c>
      <c r="F746" s="126" t="s">
        <v>13</v>
      </c>
      <c r="G746" s="131" t="s">
        <v>67</v>
      </c>
      <c r="H746" s="98">
        <v>33323900</v>
      </c>
      <c r="I746" s="104">
        <v>33306100</v>
      </c>
      <c r="J746" s="105">
        <f t="shared" si="27"/>
        <v>17800</v>
      </c>
      <c r="K746" s="120" t="str">
        <f t="shared" si="28"/>
        <v>00007011317004620000</v>
      </c>
      <c r="L746" s="108" t="s">
        <v>855</v>
      </c>
    </row>
    <row r="747" spans="1:12" ht="45">
      <c r="A747" s="101" t="s">
        <v>839</v>
      </c>
      <c r="B747" s="102" t="s">
        <v>7</v>
      </c>
      <c r="C747" s="103" t="s">
        <v>67</v>
      </c>
      <c r="D747" s="126" t="s">
        <v>829</v>
      </c>
      <c r="E747" s="126" t="s">
        <v>853</v>
      </c>
      <c r="F747" s="126" t="s">
        <v>841</v>
      </c>
      <c r="G747" s="131" t="s">
        <v>67</v>
      </c>
      <c r="H747" s="98">
        <v>33323900</v>
      </c>
      <c r="I747" s="104">
        <v>33306100</v>
      </c>
      <c r="J747" s="105">
        <f t="shared" si="27"/>
        <v>17800</v>
      </c>
      <c r="K747" s="120" t="str">
        <f t="shared" si="28"/>
        <v>00007011317004621000</v>
      </c>
      <c r="L747" s="108" t="s">
        <v>856</v>
      </c>
    </row>
    <row r="748" spans="1:12">
      <c r="A748" s="101" t="s">
        <v>164</v>
      </c>
      <c r="B748" s="102" t="s">
        <v>7</v>
      </c>
      <c r="C748" s="103" t="s">
        <v>67</v>
      </c>
      <c r="D748" s="126" t="s">
        <v>829</v>
      </c>
      <c r="E748" s="126" t="s">
        <v>853</v>
      </c>
      <c r="F748" s="126" t="s">
        <v>841</v>
      </c>
      <c r="G748" s="131" t="s">
        <v>7</v>
      </c>
      <c r="H748" s="98">
        <v>33323900</v>
      </c>
      <c r="I748" s="104">
        <v>33306100</v>
      </c>
      <c r="J748" s="105">
        <f t="shared" si="27"/>
        <v>17800</v>
      </c>
      <c r="K748" s="120" t="str">
        <f t="shared" si="28"/>
        <v>00007011317004621200</v>
      </c>
      <c r="L748" s="108" t="s">
        <v>857</v>
      </c>
    </row>
    <row r="749" spans="1:12">
      <c r="A749" s="101" t="s">
        <v>456</v>
      </c>
      <c r="B749" s="102" t="s">
        <v>7</v>
      </c>
      <c r="C749" s="103" t="s">
        <v>67</v>
      </c>
      <c r="D749" s="126" t="s">
        <v>829</v>
      </c>
      <c r="E749" s="126" t="s">
        <v>853</v>
      </c>
      <c r="F749" s="126" t="s">
        <v>841</v>
      </c>
      <c r="G749" s="131" t="s">
        <v>192</v>
      </c>
      <c r="H749" s="98">
        <v>33323900</v>
      </c>
      <c r="I749" s="104">
        <v>33306100</v>
      </c>
      <c r="J749" s="105">
        <f t="shared" si="27"/>
        <v>17800</v>
      </c>
      <c r="K749" s="120" t="str">
        <f t="shared" si="28"/>
        <v>00007011317004621240</v>
      </c>
      <c r="L749" s="108" t="s">
        <v>858</v>
      </c>
    </row>
    <row r="750" spans="1:12" s="85" customFormat="1" ht="22.5">
      <c r="A750" s="80" t="s">
        <v>458</v>
      </c>
      <c r="B750" s="79" t="s">
        <v>7</v>
      </c>
      <c r="C750" s="123" t="s">
        <v>67</v>
      </c>
      <c r="D750" s="127" t="s">
        <v>829</v>
      </c>
      <c r="E750" s="127" t="s">
        <v>853</v>
      </c>
      <c r="F750" s="127" t="s">
        <v>841</v>
      </c>
      <c r="G750" s="124" t="s">
        <v>459</v>
      </c>
      <c r="H750" s="81">
        <v>33323900</v>
      </c>
      <c r="I750" s="82">
        <v>33306100</v>
      </c>
      <c r="J750" s="83">
        <f t="shared" si="27"/>
        <v>17800</v>
      </c>
      <c r="K750" s="120" t="str">
        <f t="shared" si="28"/>
        <v>00007011317004621241</v>
      </c>
      <c r="L750" s="84" t="str">
        <f>C750 &amp; D750 &amp;E750 &amp; F750 &amp; G750</f>
        <v>00007011317004621241</v>
      </c>
    </row>
    <row r="751" spans="1:12" ht="22.5">
      <c r="A751" s="101" t="s">
        <v>476</v>
      </c>
      <c r="B751" s="102" t="s">
        <v>7</v>
      </c>
      <c r="C751" s="103" t="s">
        <v>67</v>
      </c>
      <c r="D751" s="126" t="s">
        <v>829</v>
      </c>
      <c r="E751" s="126" t="s">
        <v>860</v>
      </c>
      <c r="F751" s="126" t="s">
        <v>67</v>
      </c>
      <c r="G751" s="131" t="s">
        <v>67</v>
      </c>
      <c r="H751" s="98">
        <v>5886445.2199999997</v>
      </c>
      <c r="I751" s="104">
        <v>5181827.76</v>
      </c>
      <c r="J751" s="105">
        <f t="shared" si="27"/>
        <v>704617.46</v>
      </c>
      <c r="K751" s="120" t="str">
        <f t="shared" si="28"/>
        <v>00007011317230000000</v>
      </c>
      <c r="L751" s="108" t="s">
        <v>859</v>
      </c>
    </row>
    <row r="752" spans="1:12" ht="22.5">
      <c r="A752" s="101" t="s">
        <v>447</v>
      </c>
      <c r="B752" s="102" t="s">
        <v>7</v>
      </c>
      <c r="C752" s="103" t="s">
        <v>67</v>
      </c>
      <c r="D752" s="126" t="s">
        <v>829</v>
      </c>
      <c r="E752" s="126" t="s">
        <v>860</v>
      </c>
      <c r="F752" s="126" t="s">
        <v>448</v>
      </c>
      <c r="G752" s="131" t="s">
        <v>67</v>
      </c>
      <c r="H752" s="98">
        <v>5886445.2199999997</v>
      </c>
      <c r="I752" s="104">
        <v>5181827.76</v>
      </c>
      <c r="J752" s="105">
        <f t="shared" si="27"/>
        <v>704617.46</v>
      </c>
      <c r="K752" s="120" t="str">
        <f t="shared" si="28"/>
        <v>00007011317230600000</v>
      </c>
      <c r="L752" s="108" t="s">
        <v>861</v>
      </c>
    </row>
    <row r="753" spans="1:12">
      <c r="A753" s="101" t="s">
        <v>837</v>
      </c>
      <c r="B753" s="102" t="s">
        <v>7</v>
      </c>
      <c r="C753" s="103" t="s">
        <v>67</v>
      </c>
      <c r="D753" s="126" t="s">
        <v>829</v>
      </c>
      <c r="E753" s="126" t="s">
        <v>860</v>
      </c>
      <c r="F753" s="126" t="s">
        <v>13</v>
      </c>
      <c r="G753" s="131" t="s">
        <v>67</v>
      </c>
      <c r="H753" s="98">
        <v>5886445.2199999997</v>
      </c>
      <c r="I753" s="104">
        <v>5181827.76</v>
      </c>
      <c r="J753" s="105">
        <f t="shared" si="27"/>
        <v>704617.46</v>
      </c>
      <c r="K753" s="120" t="str">
        <f t="shared" si="28"/>
        <v>00007011317230620000</v>
      </c>
      <c r="L753" s="108" t="s">
        <v>862</v>
      </c>
    </row>
    <row r="754" spans="1:12" ht="45">
      <c r="A754" s="101" t="s">
        <v>839</v>
      </c>
      <c r="B754" s="102" t="s">
        <v>7</v>
      </c>
      <c r="C754" s="103" t="s">
        <v>67</v>
      </c>
      <c r="D754" s="126" t="s">
        <v>829</v>
      </c>
      <c r="E754" s="126" t="s">
        <v>860</v>
      </c>
      <c r="F754" s="126" t="s">
        <v>841</v>
      </c>
      <c r="G754" s="131" t="s">
        <v>67</v>
      </c>
      <c r="H754" s="98">
        <v>5886445.2199999997</v>
      </c>
      <c r="I754" s="104">
        <v>5181827.76</v>
      </c>
      <c r="J754" s="105">
        <f t="shared" si="27"/>
        <v>704617.46</v>
      </c>
      <c r="K754" s="120" t="str">
        <f t="shared" si="28"/>
        <v>00007011317230621000</v>
      </c>
      <c r="L754" s="108" t="s">
        <v>863</v>
      </c>
    </row>
    <row r="755" spans="1:12">
      <c r="A755" s="101" t="s">
        <v>164</v>
      </c>
      <c r="B755" s="102" t="s">
        <v>7</v>
      </c>
      <c r="C755" s="103" t="s">
        <v>67</v>
      </c>
      <c r="D755" s="126" t="s">
        <v>829</v>
      </c>
      <c r="E755" s="126" t="s">
        <v>860</v>
      </c>
      <c r="F755" s="126" t="s">
        <v>841</v>
      </c>
      <c r="G755" s="131" t="s">
        <v>7</v>
      </c>
      <c r="H755" s="98">
        <v>5886445.2199999997</v>
      </c>
      <c r="I755" s="104">
        <v>5181827.76</v>
      </c>
      <c r="J755" s="105">
        <f t="shared" si="27"/>
        <v>704617.46</v>
      </c>
      <c r="K755" s="120" t="str">
        <f t="shared" si="28"/>
        <v>00007011317230621200</v>
      </c>
      <c r="L755" s="108" t="s">
        <v>864</v>
      </c>
    </row>
    <row r="756" spans="1:12">
      <c r="A756" s="101" t="s">
        <v>456</v>
      </c>
      <c r="B756" s="102" t="s">
        <v>7</v>
      </c>
      <c r="C756" s="103" t="s">
        <v>67</v>
      </c>
      <c r="D756" s="126" t="s">
        <v>829</v>
      </c>
      <c r="E756" s="126" t="s">
        <v>860</v>
      </c>
      <c r="F756" s="126" t="s">
        <v>841</v>
      </c>
      <c r="G756" s="131" t="s">
        <v>192</v>
      </c>
      <c r="H756" s="98">
        <v>5886445.2199999997</v>
      </c>
      <c r="I756" s="104">
        <v>5181827.76</v>
      </c>
      <c r="J756" s="105">
        <f t="shared" si="27"/>
        <v>704617.46</v>
      </c>
      <c r="K756" s="120" t="str">
        <f t="shared" si="28"/>
        <v>00007011317230621240</v>
      </c>
      <c r="L756" s="108" t="s">
        <v>865</v>
      </c>
    </row>
    <row r="757" spans="1:12" s="85" customFormat="1" ht="22.5">
      <c r="A757" s="80" t="s">
        <v>458</v>
      </c>
      <c r="B757" s="79" t="s">
        <v>7</v>
      </c>
      <c r="C757" s="123" t="s">
        <v>67</v>
      </c>
      <c r="D757" s="127" t="s">
        <v>829</v>
      </c>
      <c r="E757" s="127" t="s">
        <v>860</v>
      </c>
      <c r="F757" s="127" t="s">
        <v>841</v>
      </c>
      <c r="G757" s="124" t="s">
        <v>459</v>
      </c>
      <c r="H757" s="81">
        <v>5886445.2199999997</v>
      </c>
      <c r="I757" s="82">
        <v>5181827.76</v>
      </c>
      <c r="J757" s="83">
        <f t="shared" si="27"/>
        <v>704617.46</v>
      </c>
      <c r="K757" s="120" t="str">
        <f t="shared" si="28"/>
        <v>00007011317230621241</v>
      </c>
      <c r="L757" s="84" t="str">
        <f>C757 &amp; D757 &amp;E757 &amp; F757 &amp; G757</f>
        <v>00007011317230621241</v>
      </c>
    </row>
    <row r="758" spans="1:12">
      <c r="A758" s="101" t="s">
        <v>185</v>
      </c>
      <c r="B758" s="102" t="s">
        <v>7</v>
      </c>
      <c r="C758" s="103" t="s">
        <v>67</v>
      </c>
      <c r="D758" s="126" t="s">
        <v>829</v>
      </c>
      <c r="E758" s="126" t="s">
        <v>867</v>
      </c>
      <c r="F758" s="126" t="s">
        <v>67</v>
      </c>
      <c r="G758" s="131" t="s">
        <v>67</v>
      </c>
      <c r="H758" s="98">
        <v>4911.92</v>
      </c>
      <c r="I758" s="104">
        <v>4911.92</v>
      </c>
      <c r="J758" s="105">
        <f t="shared" si="27"/>
        <v>0</v>
      </c>
      <c r="K758" s="120" t="str">
        <f t="shared" si="28"/>
        <v>00007011319999000000</v>
      </c>
      <c r="L758" s="108" t="s">
        <v>866</v>
      </c>
    </row>
    <row r="759" spans="1:12" ht="22.5">
      <c r="A759" s="101" t="s">
        <v>447</v>
      </c>
      <c r="B759" s="102" t="s">
        <v>7</v>
      </c>
      <c r="C759" s="103" t="s">
        <v>67</v>
      </c>
      <c r="D759" s="126" t="s">
        <v>829</v>
      </c>
      <c r="E759" s="126" t="s">
        <v>867</v>
      </c>
      <c r="F759" s="126" t="s">
        <v>448</v>
      </c>
      <c r="G759" s="131" t="s">
        <v>67</v>
      </c>
      <c r="H759" s="98">
        <v>4911.92</v>
      </c>
      <c r="I759" s="104">
        <v>4911.92</v>
      </c>
      <c r="J759" s="105">
        <f t="shared" si="27"/>
        <v>0</v>
      </c>
      <c r="K759" s="120" t="str">
        <f t="shared" si="28"/>
        <v>00007011319999600000</v>
      </c>
      <c r="L759" s="108" t="s">
        <v>868</v>
      </c>
    </row>
    <row r="760" spans="1:12">
      <c r="A760" s="101" t="s">
        <v>837</v>
      </c>
      <c r="B760" s="102" t="s">
        <v>7</v>
      </c>
      <c r="C760" s="103" t="s">
        <v>67</v>
      </c>
      <c r="D760" s="126" t="s">
        <v>829</v>
      </c>
      <c r="E760" s="126" t="s">
        <v>867</v>
      </c>
      <c r="F760" s="126" t="s">
        <v>13</v>
      </c>
      <c r="G760" s="131" t="s">
        <v>67</v>
      </c>
      <c r="H760" s="98">
        <v>4911.92</v>
      </c>
      <c r="I760" s="104">
        <v>4911.92</v>
      </c>
      <c r="J760" s="105">
        <f t="shared" si="27"/>
        <v>0</v>
      </c>
      <c r="K760" s="120" t="str">
        <f t="shared" si="28"/>
        <v>00007011319999620000</v>
      </c>
      <c r="L760" s="108" t="s">
        <v>869</v>
      </c>
    </row>
    <row r="761" spans="1:12" ht="45">
      <c r="A761" s="101" t="s">
        <v>839</v>
      </c>
      <c r="B761" s="102" t="s">
        <v>7</v>
      </c>
      <c r="C761" s="103" t="s">
        <v>67</v>
      </c>
      <c r="D761" s="126" t="s">
        <v>829</v>
      </c>
      <c r="E761" s="126" t="s">
        <v>867</v>
      </c>
      <c r="F761" s="126" t="s">
        <v>841</v>
      </c>
      <c r="G761" s="131" t="s">
        <v>67</v>
      </c>
      <c r="H761" s="98">
        <v>4911.92</v>
      </c>
      <c r="I761" s="104">
        <v>4911.92</v>
      </c>
      <c r="J761" s="105">
        <f t="shared" si="27"/>
        <v>0</v>
      </c>
      <c r="K761" s="120" t="str">
        <f t="shared" si="28"/>
        <v>00007011319999621000</v>
      </c>
      <c r="L761" s="108" t="s">
        <v>870</v>
      </c>
    </row>
    <row r="762" spans="1:12">
      <c r="A762" s="101" t="s">
        <v>164</v>
      </c>
      <c r="B762" s="102" t="s">
        <v>7</v>
      </c>
      <c r="C762" s="103" t="s">
        <v>67</v>
      </c>
      <c r="D762" s="126" t="s">
        <v>829</v>
      </c>
      <c r="E762" s="126" t="s">
        <v>867</v>
      </c>
      <c r="F762" s="126" t="s">
        <v>841</v>
      </c>
      <c r="G762" s="131" t="s">
        <v>7</v>
      </c>
      <c r="H762" s="98">
        <v>4911.92</v>
      </c>
      <c r="I762" s="104">
        <v>4911.92</v>
      </c>
      <c r="J762" s="105">
        <f t="shared" si="27"/>
        <v>0</v>
      </c>
      <c r="K762" s="120" t="str">
        <f t="shared" si="28"/>
        <v>00007011319999621200</v>
      </c>
      <c r="L762" s="108" t="s">
        <v>871</v>
      </c>
    </row>
    <row r="763" spans="1:12">
      <c r="A763" s="101" t="s">
        <v>456</v>
      </c>
      <c r="B763" s="102" t="s">
        <v>7</v>
      </c>
      <c r="C763" s="103" t="s">
        <v>67</v>
      </c>
      <c r="D763" s="126" t="s">
        <v>829</v>
      </c>
      <c r="E763" s="126" t="s">
        <v>867</v>
      </c>
      <c r="F763" s="126" t="s">
        <v>841</v>
      </c>
      <c r="G763" s="131" t="s">
        <v>192</v>
      </c>
      <c r="H763" s="98">
        <v>4911.92</v>
      </c>
      <c r="I763" s="104">
        <v>4911.92</v>
      </c>
      <c r="J763" s="105">
        <f t="shared" si="27"/>
        <v>0</v>
      </c>
      <c r="K763" s="120" t="str">
        <f t="shared" si="28"/>
        <v>00007011319999621240</v>
      </c>
      <c r="L763" s="108" t="s">
        <v>872</v>
      </c>
    </row>
    <row r="764" spans="1:12" s="85" customFormat="1" ht="22.5">
      <c r="A764" s="80" t="s">
        <v>458</v>
      </c>
      <c r="B764" s="79" t="s">
        <v>7</v>
      </c>
      <c r="C764" s="123" t="s">
        <v>67</v>
      </c>
      <c r="D764" s="127" t="s">
        <v>829</v>
      </c>
      <c r="E764" s="127" t="s">
        <v>867</v>
      </c>
      <c r="F764" s="127" t="s">
        <v>841</v>
      </c>
      <c r="G764" s="124" t="s">
        <v>459</v>
      </c>
      <c r="H764" s="81">
        <v>4911.92</v>
      </c>
      <c r="I764" s="82">
        <v>4911.92</v>
      </c>
      <c r="J764" s="83">
        <f t="shared" si="27"/>
        <v>0</v>
      </c>
      <c r="K764" s="120" t="str">
        <f t="shared" si="28"/>
        <v>00007011319999621241</v>
      </c>
      <c r="L764" s="84" t="str">
        <f>C764 &amp; D764 &amp;E764 &amp; F764 &amp; G764</f>
        <v>00007011319999621241</v>
      </c>
    </row>
    <row r="765" spans="1:12" ht="78.75">
      <c r="A765" s="101" t="s">
        <v>873</v>
      </c>
      <c r="B765" s="102" t="s">
        <v>7</v>
      </c>
      <c r="C765" s="103" t="s">
        <v>67</v>
      </c>
      <c r="D765" s="126" t="s">
        <v>829</v>
      </c>
      <c r="E765" s="126" t="s">
        <v>875</v>
      </c>
      <c r="F765" s="126" t="s">
        <v>67</v>
      </c>
      <c r="G765" s="131" t="s">
        <v>67</v>
      </c>
      <c r="H765" s="98">
        <v>133400</v>
      </c>
      <c r="I765" s="104">
        <v>133400</v>
      </c>
      <c r="J765" s="105">
        <f t="shared" si="27"/>
        <v>0</v>
      </c>
      <c r="K765" s="120" t="str">
        <f t="shared" si="28"/>
        <v>00007011382312000000</v>
      </c>
      <c r="L765" s="108" t="s">
        <v>874</v>
      </c>
    </row>
    <row r="766" spans="1:12" ht="22.5">
      <c r="A766" s="101" t="s">
        <v>447</v>
      </c>
      <c r="B766" s="102" t="s">
        <v>7</v>
      </c>
      <c r="C766" s="103" t="s">
        <v>67</v>
      </c>
      <c r="D766" s="126" t="s">
        <v>829</v>
      </c>
      <c r="E766" s="126" t="s">
        <v>875</v>
      </c>
      <c r="F766" s="126" t="s">
        <v>448</v>
      </c>
      <c r="G766" s="131" t="s">
        <v>67</v>
      </c>
      <c r="H766" s="98">
        <v>133400</v>
      </c>
      <c r="I766" s="104">
        <v>133400</v>
      </c>
      <c r="J766" s="105">
        <f t="shared" si="27"/>
        <v>0</v>
      </c>
      <c r="K766" s="120" t="str">
        <f t="shared" si="28"/>
        <v>00007011382312600000</v>
      </c>
      <c r="L766" s="108" t="s">
        <v>876</v>
      </c>
    </row>
    <row r="767" spans="1:12">
      <c r="A767" s="101" t="s">
        <v>837</v>
      </c>
      <c r="B767" s="102" t="s">
        <v>7</v>
      </c>
      <c r="C767" s="103" t="s">
        <v>67</v>
      </c>
      <c r="D767" s="126" t="s">
        <v>829</v>
      </c>
      <c r="E767" s="126" t="s">
        <v>875</v>
      </c>
      <c r="F767" s="126" t="s">
        <v>13</v>
      </c>
      <c r="G767" s="131" t="s">
        <v>67</v>
      </c>
      <c r="H767" s="98">
        <v>133400</v>
      </c>
      <c r="I767" s="104">
        <v>133400</v>
      </c>
      <c r="J767" s="105">
        <f t="shared" si="27"/>
        <v>0</v>
      </c>
      <c r="K767" s="120" t="str">
        <f t="shared" si="28"/>
        <v>00007011382312620000</v>
      </c>
      <c r="L767" s="108" t="s">
        <v>877</v>
      </c>
    </row>
    <row r="768" spans="1:12">
      <c r="A768" s="101" t="s">
        <v>879</v>
      </c>
      <c r="B768" s="102" t="s">
        <v>7</v>
      </c>
      <c r="C768" s="103" t="s">
        <v>67</v>
      </c>
      <c r="D768" s="126" t="s">
        <v>829</v>
      </c>
      <c r="E768" s="126" t="s">
        <v>875</v>
      </c>
      <c r="F768" s="126" t="s">
        <v>880</v>
      </c>
      <c r="G768" s="131" t="s">
        <v>67</v>
      </c>
      <c r="H768" s="98">
        <v>133400</v>
      </c>
      <c r="I768" s="104">
        <v>133400</v>
      </c>
      <c r="J768" s="105">
        <f t="shared" si="27"/>
        <v>0</v>
      </c>
      <c r="K768" s="120" t="str">
        <f t="shared" si="28"/>
        <v>00007011382312622000</v>
      </c>
      <c r="L768" s="108" t="s">
        <v>878</v>
      </c>
    </row>
    <row r="769" spans="1:12">
      <c r="A769" s="101" t="s">
        <v>164</v>
      </c>
      <c r="B769" s="102" t="s">
        <v>7</v>
      </c>
      <c r="C769" s="103" t="s">
        <v>67</v>
      </c>
      <c r="D769" s="126" t="s">
        <v>829</v>
      </c>
      <c r="E769" s="126" t="s">
        <v>875</v>
      </c>
      <c r="F769" s="126" t="s">
        <v>880</v>
      </c>
      <c r="G769" s="131" t="s">
        <v>7</v>
      </c>
      <c r="H769" s="98">
        <v>133400</v>
      </c>
      <c r="I769" s="104">
        <v>133400</v>
      </c>
      <c r="J769" s="105">
        <f t="shared" si="27"/>
        <v>0</v>
      </c>
      <c r="K769" s="120" t="str">
        <f t="shared" si="28"/>
        <v>00007011382312622200</v>
      </c>
      <c r="L769" s="108" t="s">
        <v>881</v>
      </c>
    </row>
    <row r="770" spans="1:12">
      <c r="A770" s="101" t="s">
        <v>456</v>
      </c>
      <c r="B770" s="102" t="s">
        <v>7</v>
      </c>
      <c r="C770" s="103" t="s">
        <v>67</v>
      </c>
      <c r="D770" s="126" t="s">
        <v>829</v>
      </c>
      <c r="E770" s="126" t="s">
        <v>875</v>
      </c>
      <c r="F770" s="126" t="s">
        <v>880</v>
      </c>
      <c r="G770" s="131" t="s">
        <v>192</v>
      </c>
      <c r="H770" s="98">
        <v>133400</v>
      </c>
      <c r="I770" s="104">
        <v>133400</v>
      </c>
      <c r="J770" s="105">
        <f t="shared" si="27"/>
        <v>0</v>
      </c>
      <c r="K770" s="120" t="str">
        <f t="shared" si="28"/>
        <v>00007011382312622240</v>
      </c>
      <c r="L770" s="108" t="s">
        <v>882</v>
      </c>
    </row>
    <row r="771" spans="1:12" s="85" customFormat="1" ht="22.5">
      <c r="A771" s="80" t="s">
        <v>458</v>
      </c>
      <c r="B771" s="79" t="s">
        <v>7</v>
      </c>
      <c r="C771" s="123" t="s">
        <v>67</v>
      </c>
      <c r="D771" s="127" t="s">
        <v>829</v>
      </c>
      <c r="E771" s="127" t="s">
        <v>875</v>
      </c>
      <c r="F771" s="127" t="s">
        <v>880</v>
      </c>
      <c r="G771" s="124" t="s">
        <v>459</v>
      </c>
      <c r="H771" s="81">
        <v>133400</v>
      </c>
      <c r="I771" s="82">
        <v>133400</v>
      </c>
      <c r="J771" s="83">
        <f t="shared" si="27"/>
        <v>0</v>
      </c>
      <c r="K771" s="120" t="str">
        <f t="shared" si="28"/>
        <v>00007011382312622241</v>
      </c>
      <c r="L771" s="84" t="str">
        <f>C771 &amp; D771 &amp;E771 &amp; F771 &amp; G771</f>
        <v>00007011382312622241</v>
      </c>
    </row>
    <row r="772" spans="1:12" ht="67.5">
      <c r="A772" s="101" t="s">
        <v>883</v>
      </c>
      <c r="B772" s="102" t="s">
        <v>7</v>
      </c>
      <c r="C772" s="103" t="s">
        <v>67</v>
      </c>
      <c r="D772" s="126" t="s">
        <v>829</v>
      </c>
      <c r="E772" s="126" t="s">
        <v>885</v>
      </c>
      <c r="F772" s="126" t="s">
        <v>67</v>
      </c>
      <c r="G772" s="131" t="s">
        <v>67</v>
      </c>
      <c r="H772" s="98">
        <v>415278.18</v>
      </c>
      <c r="I772" s="104">
        <v>360180</v>
      </c>
      <c r="J772" s="105">
        <f t="shared" si="27"/>
        <v>55098.18</v>
      </c>
      <c r="K772" s="120" t="str">
        <f t="shared" si="28"/>
        <v>00007011387212000000</v>
      </c>
      <c r="L772" s="108" t="s">
        <v>884</v>
      </c>
    </row>
    <row r="773" spans="1:12" ht="22.5">
      <c r="A773" s="101" t="s">
        <v>447</v>
      </c>
      <c r="B773" s="102" t="s">
        <v>7</v>
      </c>
      <c r="C773" s="103" t="s">
        <v>67</v>
      </c>
      <c r="D773" s="126" t="s">
        <v>829</v>
      </c>
      <c r="E773" s="126" t="s">
        <v>885</v>
      </c>
      <c r="F773" s="126" t="s">
        <v>448</v>
      </c>
      <c r="G773" s="131" t="s">
        <v>67</v>
      </c>
      <c r="H773" s="98">
        <v>415278.18</v>
      </c>
      <c r="I773" s="104">
        <v>360180</v>
      </c>
      <c r="J773" s="105">
        <f t="shared" si="27"/>
        <v>55098.18</v>
      </c>
      <c r="K773" s="120" t="str">
        <f t="shared" si="28"/>
        <v>00007011387212600000</v>
      </c>
      <c r="L773" s="108" t="s">
        <v>886</v>
      </c>
    </row>
    <row r="774" spans="1:12">
      <c r="A774" s="101" t="s">
        <v>837</v>
      </c>
      <c r="B774" s="102" t="s">
        <v>7</v>
      </c>
      <c r="C774" s="103" t="s">
        <v>67</v>
      </c>
      <c r="D774" s="126" t="s">
        <v>829</v>
      </c>
      <c r="E774" s="126" t="s">
        <v>885</v>
      </c>
      <c r="F774" s="126" t="s">
        <v>13</v>
      </c>
      <c r="G774" s="131" t="s">
        <v>67</v>
      </c>
      <c r="H774" s="98">
        <v>415278.18</v>
      </c>
      <c r="I774" s="104">
        <v>360180</v>
      </c>
      <c r="J774" s="105">
        <f t="shared" si="27"/>
        <v>55098.18</v>
      </c>
      <c r="K774" s="120" t="str">
        <f t="shared" si="28"/>
        <v>00007011387212620000</v>
      </c>
      <c r="L774" s="108" t="s">
        <v>887</v>
      </c>
    </row>
    <row r="775" spans="1:12">
      <c r="A775" s="101" t="s">
        <v>879</v>
      </c>
      <c r="B775" s="102" t="s">
        <v>7</v>
      </c>
      <c r="C775" s="103" t="s">
        <v>67</v>
      </c>
      <c r="D775" s="126" t="s">
        <v>829</v>
      </c>
      <c r="E775" s="126" t="s">
        <v>885</v>
      </c>
      <c r="F775" s="126" t="s">
        <v>880</v>
      </c>
      <c r="G775" s="131" t="s">
        <v>67</v>
      </c>
      <c r="H775" s="98">
        <v>415278.18</v>
      </c>
      <c r="I775" s="104">
        <v>360180</v>
      </c>
      <c r="J775" s="105">
        <f t="shared" si="27"/>
        <v>55098.18</v>
      </c>
      <c r="K775" s="120" t="str">
        <f t="shared" si="28"/>
        <v>00007011387212622000</v>
      </c>
      <c r="L775" s="108" t="s">
        <v>888</v>
      </c>
    </row>
    <row r="776" spans="1:12">
      <c r="A776" s="101" t="s">
        <v>164</v>
      </c>
      <c r="B776" s="102" t="s">
        <v>7</v>
      </c>
      <c r="C776" s="103" t="s">
        <v>67</v>
      </c>
      <c r="D776" s="126" t="s">
        <v>829</v>
      </c>
      <c r="E776" s="126" t="s">
        <v>885</v>
      </c>
      <c r="F776" s="126" t="s">
        <v>880</v>
      </c>
      <c r="G776" s="131" t="s">
        <v>7</v>
      </c>
      <c r="H776" s="98">
        <v>415278.18</v>
      </c>
      <c r="I776" s="104">
        <v>360180</v>
      </c>
      <c r="J776" s="105">
        <f t="shared" si="27"/>
        <v>55098.18</v>
      </c>
      <c r="K776" s="120" t="str">
        <f t="shared" si="28"/>
        <v>00007011387212622200</v>
      </c>
      <c r="L776" s="108" t="s">
        <v>889</v>
      </c>
    </row>
    <row r="777" spans="1:12">
      <c r="A777" s="101" t="s">
        <v>456</v>
      </c>
      <c r="B777" s="102" t="s">
        <v>7</v>
      </c>
      <c r="C777" s="103" t="s">
        <v>67</v>
      </c>
      <c r="D777" s="126" t="s">
        <v>829</v>
      </c>
      <c r="E777" s="126" t="s">
        <v>885</v>
      </c>
      <c r="F777" s="126" t="s">
        <v>880</v>
      </c>
      <c r="G777" s="131" t="s">
        <v>192</v>
      </c>
      <c r="H777" s="98">
        <v>415278.18</v>
      </c>
      <c r="I777" s="104">
        <v>360180</v>
      </c>
      <c r="J777" s="105">
        <f t="shared" si="27"/>
        <v>55098.18</v>
      </c>
      <c r="K777" s="120" t="str">
        <f t="shared" si="28"/>
        <v>00007011387212622240</v>
      </c>
      <c r="L777" s="108" t="s">
        <v>890</v>
      </c>
    </row>
    <row r="778" spans="1:12" s="85" customFormat="1" ht="22.5">
      <c r="A778" s="80" t="s">
        <v>458</v>
      </c>
      <c r="B778" s="79" t="s">
        <v>7</v>
      </c>
      <c r="C778" s="123" t="s">
        <v>67</v>
      </c>
      <c r="D778" s="127" t="s">
        <v>829</v>
      </c>
      <c r="E778" s="127" t="s">
        <v>885</v>
      </c>
      <c r="F778" s="127" t="s">
        <v>880</v>
      </c>
      <c r="G778" s="124" t="s">
        <v>459</v>
      </c>
      <c r="H778" s="81">
        <v>415278.18</v>
      </c>
      <c r="I778" s="82">
        <v>360180</v>
      </c>
      <c r="J778" s="83">
        <f t="shared" si="27"/>
        <v>55098.18</v>
      </c>
      <c r="K778" s="120" t="str">
        <f t="shared" si="28"/>
        <v>00007011387212622241</v>
      </c>
      <c r="L778" s="84" t="str">
        <f>C778 &amp; D778 &amp;E778 &amp; F778 &amp; G778</f>
        <v>00007011387212622241</v>
      </c>
    </row>
    <row r="779" spans="1:12" ht="33.75">
      <c r="A779" s="101" t="s">
        <v>893</v>
      </c>
      <c r="B779" s="102" t="s">
        <v>7</v>
      </c>
      <c r="C779" s="103" t="s">
        <v>67</v>
      </c>
      <c r="D779" s="126" t="s">
        <v>829</v>
      </c>
      <c r="E779" s="126" t="s">
        <v>891</v>
      </c>
      <c r="F779" s="126" t="s">
        <v>67</v>
      </c>
      <c r="G779" s="131" t="s">
        <v>67</v>
      </c>
      <c r="H779" s="98">
        <v>744180</v>
      </c>
      <c r="I779" s="104">
        <v>744180</v>
      </c>
      <c r="J779" s="105">
        <f t="shared" si="27"/>
        <v>0</v>
      </c>
      <c r="K779" s="120" t="str">
        <f t="shared" si="28"/>
        <v>00007011392314000000</v>
      </c>
      <c r="L779" s="108" t="s">
        <v>892</v>
      </c>
    </row>
    <row r="780" spans="1:12" ht="22.5">
      <c r="A780" s="101" t="s">
        <v>794</v>
      </c>
      <c r="B780" s="102" t="s">
        <v>7</v>
      </c>
      <c r="C780" s="103" t="s">
        <v>67</v>
      </c>
      <c r="D780" s="126" t="s">
        <v>829</v>
      </c>
      <c r="E780" s="126" t="s">
        <v>891</v>
      </c>
      <c r="F780" s="126" t="s">
        <v>796</v>
      </c>
      <c r="G780" s="131" t="s">
        <v>67</v>
      </c>
      <c r="H780" s="98">
        <v>744180</v>
      </c>
      <c r="I780" s="104">
        <v>744180</v>
      </c>
      <c r="J780" s="105">
        <f t="shared" si="27"/>
        <v>0</v>
      </c>
      <c r="K780" s="120" t="str">
        <f t="shared" si="28"/>
        <v>00007011392314400000</v>
      </c>
      <c r="L780" s="108" t="s">
        <v>894</v>
      </c>
    </row>
    <row r="781" spans="1:12" ht="78.75">
      <c r="A781" s="101" t="s">
        <v>797</v>
      </c>
      <c r="B781" s="102" t="s">
        <v>7</v>
      </c>
      <c r="C781" s="103" t="s">
        <v>67</v>
      </c>
      <c r="D781" s="126" t="s">
        <v>829</v>
      </c>
      <c r="E781" s="126" t="s">
        <v>891</v>
      </c>
      <c r="F781" s="126" t="s">
        <v>799</v>
      </c>
      <c r="G781" s="131" t="s">
        <v>67</v>
      </c>
      <c r="H781" s="98">
        <v>744180</v>
      </c>
      <c r="I781" s="104">
        <v>744180</v>
      </c>
      <c r="J781" s="105">
        <f t="shared" si="27"/>
        <v>0</v>
      </c>
      <c r="K781" s="120" t="str">
        <f t="shared" si="28"/>
        <v>00007011392314460000</v>
      </c>
      <c r="L781" s="108" t="s">
        <v>895</v>
      </c>
    </row>
    <row r="782" spans="1:12" ht="45">
      <c r="A782" s="101" t="s">
        <v>896</v>
      </c>
      <c r="B782" s="102" t="s">
        <v>7</v>
      </c>
      <c r="C782" s="103" t="s">
        <v>67</v>
      </c>
      <c r="D782" s="126" t="s">
        <v>829</v>
      </c>
      <c r="E782" s="126" t="s">
        <v>891</v>
      </c>
      <c r="F782" s="126" t="s">
        <v>898</v>
      </c>
      <c r="G782" s="131" t="s">
        <v>67</v>
      </c>
      <c r="H782" s="98">
        <v>744180</v>
      </c>
      <c r="I782" s="104">
        <v>744180</v>
      </c>
      <c r="J782" s="105">
        <f t="shared" si="27"/>
        <v>0</v>
      </c>
      <c r="K782" s="120" t="str">
        <f t="shared" si="28"/>
        <v>00007011392314464000</v>
      </c>
      <c r="L782" s="108" t="s">
        <v>897</v>
      </c>
    </row>
    <row r="783" spans="1:12">
      <c r="A783" s="101" t="s">
        <v>803</v>
      </c>
      <c r="B783" s="102" t="s">
        <v>7</v>
      </c>
      <c r="C783" s="103" t="s">
        <v>67</v>
      </c>
      <c r="D783" s="126" t="s">
        <v>829</v>
      </c>
      <c r="E783" s="126" t="s">
        <v>891</v>
      </c>
      <c r="F783" s="126" t="s">
        <v>898</v>
      </c>
      <c r="G783" s="131" t="s">
        <v>8</v>
      </c>
      <c r="H783" s="98">
        <v>744180</v>
      </c>
      <c r="I783" s="104">
        <v>744180</v>
      </c>
      <c r="J783" s="105">
        <f t="shared" si="27"/>
        <v>0</v>
      </c>
      <c r="K783" s="120" t="str">
        <f t="shared" si="28"/>
        <v>00007011392314464500</v>
      </c>
      <c r="L783" s="108" t="s">
        <v>899</v>
      </c>
    </row>
    <row r="784" spans="1:12" s="85" customFormat="1" ht="22.5">
      <c r="A784" s="80" t="s">
        <v>805</v>
      </c>
      <c r="B784" s="79" t="s">
        <v>7</v>
      </c>
      <c r="C784" s="123" t="s">
        <v>67</v>
      </c>
      <c r="D784" s="127" t="s">
        <v>829</v>
      </c>
      <c r="E784" s="127" t="s">
        <v>891</v>
      </c>
      <c r="F784" s="127" t="s">
        <v>898</v>
      </c>
      <c r="G784" s="124" t="s">
        <v>501</v>
      </c>
      <c r="H784" s="81">
        <v>744180</v>
      </c>
      <c r="I784" s="82">
        <v>744180</v>
      </c>
      <c r="J784" s="83">
        <f t="shared" si="27"/>
        <v>0</v>
      </c>
      <c r="K784" s="120" t="str">
        <f t="shared" si="28"/>
        <v>00007011392314464530</v>
      </c>
      <c r="L784" s="84" t="str">
        <f>C784 &amp; D784 &amp;E784 &amp; F784 &amp; G784</f>
        <v>00007011392314464530</v>
      </c>
    </row>
    <row r="785" spans="1:12" ht="45">
      <c r="A785" s="101" t="s">
        <v>900</v>
      </c>
      <c r="B785" s="102" t="s">
        <v>7</v>
      </c>
      <c r="C785" s="103" t="s">
        <v>67</v>
      </c>
      <c r="D785" s="126" t="s">
        <v>829</v>
      </c>
      <c r="E785" s="126" t="s">
        <v>902</v>
      </c>
      <c r="F785" s="126" t="s">
        <v>67</v>
      </c>
      <c r="G785" s="131" t="s">
        <v>67</v>
      </c>
      <c r="H785" s="98">
        <v>18400</v>
      </c>
      <c r="I785" s="104">
        <v>18400</v>
      </c>
      <c r="J785" s="105">
        <f t="shared" si="27"/>
        <v>0</v>
      </c>
      <c r="K785" s="120" t="str">
        <f t="shared" si="28"/>
        <v>00007011392613000000</v>
      </c>
      <c r="L785" s="108" t="s">
        <v>901</v>
      </c>
    </row>
    <row r="786" spans="1:12" ht="22.5">
      <c r="A786" s="101" t="s">
        <v>447</v>
      </c>
      <c r="B786" s="102" t="s">
        <v>7</v>
      </c>
      <c r="C786" s="103" t="s">
        <v>67</v>
      </c>
      <c r="D786" s="126" t="s">
        <v>829</v>
      </c>
      <c r="E786" s="126" t="s">
        <v>902</v>
      </c>
      <c r="F786" s="126" t="s">
        <v>448</v>
      </c>
      <c r="G786" s="131" t="s">
        <v>67</v>
      </c>
      <c r="H786" s="98">
        <v>18400</v>
      </c>
      <c r="I786" s="104">
        <v>18400</v>
      </c>
      <c r="J786" s="105">
        <f t="shared" si="27"/>
        <v>0</v>
      </c>
      <c r="K786" s="120" t="str">
        <f t="shared" si="28"/>
        <v>00007011392613600000</v>
      </c>
      <c r="L786" s="108" t="s">
        <v>903</v>
      </c>
    </row>
    <row r="787" spans="1:12">
      <c r="A787" s="101" t="s">
        <v>837</v>
      </c>
      <c r="B787" s="102" t="s">
        <v>7</v>
      </c>
      <c r="C787" s="103" t="s">
        <v>67</v>
      </c>
      <c r="D787" s="126" t="s">
        <v>829</v>
      </c>
      <c r="E787" s="126" t="s">
        <v>902</v>
      </c>
      <c r="F787" s="126" t="s">
        <v>13</v>
      </c>
      <c r="G787" s="131" t="s">
        <v>67</v>
      </c>
      <c r="H787" s="98">
        <v>18400</v>
      </c>
      <c r="I787" s="104">
        <v>18400</v>
      </c>
      <c r="J787" s="105">
        <f t="shared" si="27"/>
        <v>0</v>
      </c>
      <c r="K787" s="120" t="str">
        <f t="shared" si="28"/>
        <v>00007011392613620000</v>
      </c>
      <c r="L787" s="108" t="s">
        <v>904</v>
      </c>
    </row>
    <row r="788" spans="1:12">
      <c r="A788" s="101" t="s">
        <v>879</v>
      </c>
      <c r="B788" s="102" t="s">
        <v>7</v>
      </c>
      <c r="C788" s="103" t="s">
        <v>67</v>
      </c>
      <c r="D788" s="126" t="s">
        <v>829</v>
      </c>
      <c r="E788" s="126" t="s">
        <v>902</v>
      </c>
      <c r="F788" s="126" t="s">
        <v>880</v>
      </c>
      <c r="G788" s="131" t="s">
        <v>67</v>
      </c>
      <c r="H788" s="98">
        <v>18400</v>
      </c>
      <c r="I788" s="104">
        <v>18400</v>
      </c>
      <c r="J788" s="105">
        <f t="shared" si="27"/>
        <v>0</v>
      </c>
      <c r="K788" s="120" t="str">
        <f t="shared" si="28"/>
        <v>00007011392613622000</v>
      </c>
      <c r="L788" s="108" t="s">
        <v>905</v>
      </c>
    </row>
    <row r="789" spans="1:12">
      <c r="A789" s="101" t="s">
        <v>164</v>
      </c>
      <c r="B789" s="102" t="s">
        <v>7</v>
      </c>
      <c r="C789" s="103" t="s">
        <v>67</v>
      </c>
      <c r="D789" s="126" t="s">
        <v>829</v>
      </c>
      <c r="E789" s="126" t="s">
        <v>902</v>
      </c>
      <c r="F789" s="126" t="s">
        <v>880</v>
      </c>
      <c r="G789" s="131" t="s">
        <v>7</v>
      </c>
      <c r="H789" s="98">
        <v>18400</v>
      </c>
      <c r="I789" s="104">
        <v>18400</v>
      </c>
      <c r="J789" s="105">
        <f t="shared" si="27"/>
        <v>0</v>
      </c>
      <c r="K789" s="120" t="str">
        <f t="shared" si="28"/>
        <v>00007011392613622200</v>
      </c>
      <c r="L789" s="108" t="s">
        <v>906</v>
      </c>
    </row>
    <row r="790" spans="1:12">
      <c r="A790" s="101" t="s">
        <v>456</v>
      </c>
      <c r="B790" s="102" t="s">
        <v>7</v>
      </c>
      <c r="C790" s="103" t="s">
        <v>67</v>
      </c>
      <c r="D790" s="126" t="s">
        <v>829</v>
      </c>
      <c r="E790" s="126" t="s">
        <v>902</v>
      </c>
      <c r="F790" s="126" t="s">
        <v>880</v>
      </c>
      <c r="G790" s="131" t="s">
        <v>192</v>
      </c>
      <c r="H790" s="98">
        <v>18400</v>
      </c>
      <c r="I790" s="104">
        <v>18400</v>
      </c>
      <c r="J790" s="105">
        <f t="shared" si="27"/>
        <v>0</v>
      </c>
      <c r="K790" s="120" t="str">
        <f t="shared" si="28"/>
        <v>00007011392613622240</v>
      </c>
      <c r="L790" s="108" t="s">
        <v>907</v>
      </c>
    </row>
    <row r="791" spans="1:12" s="85" customFormat="1" ht="22.5">
      <c r="A791" s="80" t="s">
        <v>458</v>
      </c>
      <c r="B791" s="79" t="s">
        <v>7</v>
      </c>
      <c r="C791" s="123" t="s">
        <v>67</v>
      </c>
      <c r="D791" s="127" t="s">
        <v>829</v>
      </c>
      <c r="E791" s="127" t="s">
        <v>902</v>
      </c>
      <c r="F791" s="127" t="s">
        <v>880</v>
      </c>
      <c r="G791" s="124" t="s">
        <v>459</v>
      </c>
      <c r="H791" s="81">
        <v>18400</v>
      </c>
      <c r="I791" s="82">
        <v>18400</v>
      </c>
      <c r="J791" s="83">
        <f t="shared" si="27"/>
        <v>0</v>
      </c>
      <c r="K791" s="120" t="str">
        <f t="shared" si="28"/>
        <v>00007011392613622241</v>
      </c>
      <c r="L791" s="84" t="str">
        <f>C791 &amp; D791 &amp;E791 &amp; F791 &amp; G791</f>
        <v>00007011392613622241</v>
      </c>
    </row>
    <row r="792" spans="1:12" ht="22.5">
      <c r="A792" s="101" t="s">
        <v>908</v>
      </c>
      <c r="B792" s="102" t="s">
        <v>7</v>
      </c>
      <c r="C792" s="103" t="s">
        <v>67</v>
      </c>
      <c r="D792" s="126" t="s">
        <v>829</v>
      </c>
      <c r="E792" s="126" t="s">
        <v>910</v>
      </c>
      <c r="F792" s="126" t="s">
        <v>67</v>
      </c>
      <c r="G792" s="131" t="s">
        <v>67</v>
      </c>
      <c r="H792" s="98">
        <v>37400600</v>
      </c>
      <c r="I792" s="104">
        <v>37400600</v>
      </c>
      <c r="J792" s="105">
        <f t="shared" si="27"/>
        <v>0</v>
      </c>
      <c r="K792" s="120" t="str">
        <f t="shared" si="28"/>
        <v>00007011397215000000</v>
      </c>
      <c r="L792" s="108" t="s">
        <v>909</v>
      </c>
    </row>
    <row r="793" spans="1:12" ht="22.5">
      <c r="A793" s="101" t="s">
        <v>794</v>
      </c>
      <c r="B793" s="102" t="s">
        <v>7</v>
      </c>
      <c r="C793" s="103" t="s">
        <v>67</v>
      </c>
      <c r="D793" s="126" t="s">
        <v>829</v>
      </c>
      <c r="E793" s="126" t="s">
        <v>910</v>
      </c>
      <c r="F793" s="126" t="s">
        <v>796</v>
      </c>
      <c r="G793" s="131" t="s">
        <v>67</v>
      </c>
      <c r="H793" s="98">
        <v>37400600</v>
      </c>
      <c r="I793" s="104">
        <v>37400600</v>
      </c>
      <c r="J793" s="105">
        <f t="shared" si="27"/>
        <v>0</v>
      </c>
      <c r="K793" s="120" t="str">
        <f t="shared" si="28"/>
        <v>00007011397215400000</v>
      </c>
      <c r="L793" s="108" t="s">
        <v>911</v>
      </c>
    </row>
    <row r="794" spans="1:12" ht="78.75">
      <c r="A794" s="101" t="s">
        <v>797</v>
      </c>
      <c r="B794" s="102" t="s">
        <v>7</v>
      </c>
      <c r="C794" s="103" t="s">
        <v>67</v>
      </c>
      <c r="D794" s="126" t="s">
        <v>829</v>
      </c>
      <c r="E794" s="126" t="s">
        <v>910</v>
      </c>
      <c r="F794" s="126" t="s">
        <v>799</v>
      </c>
      <c r="G794" s="131" t="s">
        <v>67</v>
      </c>
      <c r="H794" s="98">
        <v>37400600</v>
      </c>
      <c r="I794" s="104">
        <v>37400600</v>
      </c>
      <c r="J794" s="105">
        <f t="shared" si="27"/>
        <v>0</v>
      </c>
      <c r="K794" s="120" t="str">
        <f t="shared" si="28"/>
        <v>00007011397215460000</v>
      </c>
      <c r="L794" s="108" t="s">
        <v>912</v>
      </c>
    </row>
    <row r="795" spans="1:12" ht="45">
      <c r="A795" s="101" t="s">
        <v>896</v>
      </c>
      <c r="B795" s="102" t="s">
        <v>7</v>
      </c>
      <c r="C795" s="103" t="s">
        <v>67</v>
      </c>
      <c r="D795" s="126" t="s">
        <v>829</v>
      </c>
      <c r="E795" s="126" t="s">
        <v>910</v>
      </c>
      <c r="F795" s="126" t="s">
        <v>898</v>
      </c>
      <c r="G795" s="131" t="s">
        <v>67</v>
      </c>
      <c r="H795" s="98">
        <v>37400600</v>
      </c>
      <c r="I795" s="104">
        <v>37400600</v>
      </c>
      <c r="J795" s="105">
        <f t="shared" si="27"/>
        <v>0</v>
      </c>
      <c r="K795" s="120" t="str">
        <f t="shared" si="28"/>
        <v>00007011397215464000</v>
      </c>
      <c r="L795" s="108" t="s">
        <v>913</v>
      </c>
    </row>
    <row r="796" spans="1:12">
      <c r="A796" s="101" t="s">
        <v>803</v>
      </c>
      <c r="B796" s="102" t="s">
        <v>7</v>
      </c>
      <c r="C796" s="103" t="s">
        <v>67</v>
      </c>
      <c r="D796" s="126" t="s">
        <v>829</v>
      </c>
      <c r="E796" s="126" t="s">
        <v>910</v>
      </c>
      <c r="F796" s="126" t="s">
        <v>898</v>
      </c>
      <c r="G796" s="131" t="s">
        <v>8</v>
      </c>
      <c r="H796" s="98">
        <v>37400600</v>
      </c>
      <c r="I796" s="104">
        <v>37400600</v>
      </c>
      <c r="J796" s="105">
        <f t="shared" si="27"/>
        <v>0</v>
      </c>
      <c r="K796" s="120" t="str">
        <f t="shared" si="28"/>
        <v>00007011397215464500</v>
      </c>
      <c r="L796" s="108" t="s">
        <v>914</v>
      </c>
    </row>
    <row r="797" spans="1:12" s="85" customFormat="1" ht="22.5">
      <c r="A797" s="80" t="s">
        <v>805</v>
      </c>
      <c r="B797" s="79" t="s">
        <v>7</v>
      </c>
      <c r="C797" s="123" t="s">
        <v>67</v>
      </c>
      <c r="D797" s="127" t="s">
        <v>829</v>
      </c>
      <c r="E797" s="127" t="s">
        <v>910</v>
      </c>
      <c r="F797" s="127" t="s">
        <v>898</v>
      </c>
      <c r="G797" s="124" t="s">
        <v>501</v>
      </c>
      <c r="H797" s="81">
        <v>37400600</v>
      </c>
      <c r="I797" s="82">
        <v>37400600</v>
      </c>
      <c r="J797" s="83">
        <f t="shared" si="27"/>
        <v>0</v>
      </c>
      <c r="K797" s="120" t="str">
        <f t="shared" si="28"/>
        <v>00007011397215464530</v>
      </c>
      <c r="L797" s="84" t="str">
        <f>C797 &amp; D797 &amp;E797 &amp; F797 &amp; G797</f>
        <v>00007011397215464530</v>
      </c>
    </row>
    <row r="798" spans="1:12">
      <c r="A798" s="101"/>
      <c r="B798" s="102" t="s">
        <v>7</v>
      </c>
      <c r="C798" s="103" t="s">
        <v>67</v>
      </c>
      <c r="D798" s="126" t="s">
        <v>829</v>
      </c>
      <c r="E798" s="126" t="s">
        <v>916</v>
      </c>
      <c r="F798" s="126" t="s">
        <v>67</v>
      </c>
      <c r="G798" s="131" t="s">
        <v>67</v>
      </c>
      <c r="H798" s="98">
        <v>874947</v>
      </c>
      <c r="I798" s="104">
        <v>863735.82</v>
      </c>
      <c r="J798" s="105">
        <f t="shared" ref="J798:J861" si="29">H798-I798</f>
        <v>11211.18</v>
      </c>
      <c r="K798" s="120" t="str">
        <f t="shared" ref="K798:K861" si="30">C798 &amp; D798 &amp;E798 &amp; F798 &amp; G798</f>
        <v>000070113A0000000000</v>
      </c>
      <c r="L798" s="108" t="s">
        <v>915</v>
      </c>
    </row>
    <row r="799" spans="1:12">
      <c r="A799" s="101" t="s">
        <v>917</v>
      </c>
      <c r="B799" s="102" t="s">
        <v>7</v>
      </c>
      <c r="C799" s="103" t="s">
        <v>67</v>
      </c>
      <c r="D799" s="126" t="s">
        <v>829</v>
      </c>
      <c r="E799" s="126" t="s">
        <v>919</v>
      </c>
      <c r="F799" s="126" t="s">
        <v>67</v>
      </c>
      <c r="G799" s="131" t="s">
        <v>67</v>
      </c>
      <c r="H799" s="98">
        <v>466300</v>
      </c>
      <c r="I799" s="104">
        <v>466300</v>
      </c>
      <c r="J799" s="105">
        <f t="shared" si="29"/>
        <v>0</v>
      </c>
      <c r="K799" s="120" t="str">
        <f t="shared" si="30"/>
        <v>000070113A2601000000</v>
      </c>
      <c r="L799" s="108" t="s">
        <v>918</v>
      </c>
    </row>
    <row r="800" spans="1:12">
      <c r="A800" s="101" t="s">
        <v>920</v>
      </c>
      <c r="B800" s="102" t="s">
        <v>7</v>
      </c>
      <c r="C800" s="103" t="s">
        <v>67</v>
      </c>
      <c r="D800" s="126" t="s">
        <v>829</v>
      </c>
      <c r="E800" s="126" t="s">
        <v>919</v>
      </c>
      <c r="F800" s="126" t="s">
        <v>258</v>
      </c>
      <c r="G800" s="131" t="s">
        <v>67</v>
      </c>
      <c r="H800" s="98">
        <v>466300</v>
      </c>
      <c r="I800" s="104">
        <v>466300</v>
      </c>
      <c r="J800" s="105">
        <f t="shared" si="29"/>
        <v>0</v>
      </c>
      <c r="K800" s="120" t="str">
        <f t="shared" si="30"/>
        <v>000070113A2601300000</v>
      </c>
      <c r="L800" s="108" t="s">
        <v>921</v>
      </c>
    </row>
    <row r="801" spans="1:12" ht="22.5">
      <c r="A801" s="101" t="s">
        <v>922</v>
      </c>
      <c r="B801" s="102" t="s">
        <v>7</v>
      </c>
      <c r="C801" s="103" t="s">
        <v>67</v>
      </c>
      <c r="D801" s="126" t="s">
        <v>829</v>
      </c>
      <c r="E801" s="126" t="s">
        <v>919</v>
      </c>
      <c r="F801" s="126" t="s">
        <v>924</v>
      </c>
      <c r="G801" s="131" t="s">
        <v>67</v>
      </c>
      <c r="H801" s="98">
        <v>466300</v>
      </c>
      <c r="I801" s="104">
        <v>466300</v>
      </c>
      <c r="J801" s="105">
        <f t="shared" si="29"/>
        <v>0</v>
      </c>
      <c r="K801" s="120" t="str">
        <f t="shared" si="30"/>
        <v>000070113A2601320000</v>
      </c>
      <c r="L801" s="108" t="s">
        <v>923</v>
      </c>
    </row>
    <row r="802" spans="1:12" ht="22.5">
      <c r="A802" s="101" t="s">
        <v>925</v>
      </c>
      <c r="B802" s="102" t="s">
        <v>7</v>
      </c>
      <c r="C802" s="103" t="s">
        <v>67</v>
      </c>
      <c r="D802" s="126" t="s">
        <v>829</v>
      </c>
      <c r="E802" s="126" t="s">
        <v>919</v>
      </c>
      <c r="F802" s="126" t="s">
        <v>927</v>
      </c>
      <c r="G802" s="131" t="s">
        <v>67</v>
      </c>
      <c r="H802" s="98">
        <v>466300</v>
      </c>
      <c r="I802" s="104">
        <v>466300</v>
      </c>
      <c r="J802" s="105">
        <f t="shared" si="29"/>
        <v>0</v>
      </c>
      <c r="K802" s="120" t="str">
        <f t="shared" si="30"/>
        <v>000070113A2601323000</v>
      </c>
      <c r="L802" s="108" t="s">
        <v>926</v>
      </c>
    </row>
    <row r="803" spans="1:12">
      <c r="A803" s="101" t="s">
        <v>257</v>
      </c>
      <c r="B803" s="102" t="s">
        <v>7</v>
      </c>
      <c r="C803" s="103" t="s">
        <v>67</v>
      </c>
      <c r="D803" s="126" t="s">
        <v>829</v>
      </c>
      <c r="E803" s="126" t="s">
        <v>919</v>
      </c>
      <c r="F803" s="126" t="s">
        <v>927</v>
      </c>
      <c r="G803" s="131" t="s">
        <v>258</v>
      </c>
      <c r="H803" s="98">
        <v>466300</v>
      </c>
      <c r="I803" s="104">
        <v>466300</v>
      </c>
      <c r="J803" s="105">
        <f t="shared" si="29"/>
        <v>0</v>
      </c>
      <c r="K803" s="120" t="str">
        <f t="shared" si="30"/>
        <v>000070113A2601323300</v>
      </c>
      <c r="L803" s="108" t="s">
        <v>928</v>
      </c>
    </row>
    <row r="804" spans="1:12" s="85" customFormat="1">
      <c r="A804" s="80" t="s">
        <v>261</v>
      </c>
      <c r="B804" s="79" t="s">
        <v>7</v>
      </c>
      <c r="C804" s="123" t="s">
        <v>67</v>
      </c>
      <c r="D804" s="127" t="s">
        <v>829</v>
      </c>
      <c r="E804" s="127" t="s">
        <v>919</v>
      </c>
      <c r="F804" s="127" t="s">
        <v>927</v>
      </c>
      <c r="G804" s="124" t="s">
        <v>262</v>
      </c>
      <c r="H804" s="81">
        <v>466300</v>
      </c>
      <c r="I804" s="82">
        <v>466300</v>
      </c>
      <c r="J804" s="83">
        <f t="shared" si="29"/>
        <v>0</v>
      </c>
      <c r="K804" s="120" t="str">
        <f t="shared" si="30"/>
        <v>000070113A2601323340</v>
      </c>
      <c r="L804" s="84" t="str">
        <f>C804 &amp; D804 &amp;E804 &amp; F804 &amp; G804</f>
        <v>000070113A2601323340</v>
      </c>
    </row>
    <row r="805" spans="1:12" ht="33.75">
      <c r="A805" s="101" t="s">
        <v>929</v>
      </c>
      <c r="B805" s="102" t="s">
        <v>7</v>
      </c>
      <c r="C805" s="103" t="s">
        <v>67</v>
      </c>
      <c r="D805" s="126" t="s">
        <v>829</v>
      </c>
      <c r="E805" s="126" t="s">
        <v>931</v>
      </c>
      <c r="F805" s="126" t="s">
        <v>67</v>
      </c>
      <c r="G805" s="131" t="s">
        <v>67</v>
      </c>
      <c r="H805" s="98">
        <v>874947</v>
      </c>
      <c r="I805" s="104">
        <v>863735.82</v>
      </c>
      <c r="J805" s="105">
        <f t="shared" si="29"/>
        <v>11211.18</v>
      </c>
      <c r="K805" s="120" t="str">
        <f t="shared" si="30"/>
        <v>000070113A7006000000</v>
      </c>
      <c r="L805" s="108" t="s">
        <v>930</v>
      </c>
    </row>
    <row r="806" spans="1:12">
      <c r="A806" s="101" t="s">
        <v>920</v>
      </c>
      <c r="B806" s="102" t="s">
        <v>7</v>
      </c>
      <c r="C806" s="103" t="s">
        <v>67</v>
      </c>
      <c r="D806" s="126" t="s">
        <v>829</v>
      </c>
      <c r="E806" s="126" t="s">
        <v>931</v>
      </c>
      <c r="F806" s="126" t="s">
        <v>258</v>
      </c>
      <c r="G806" s="131" t="s">
        <v>67</v>
      </c>
      <c r="H806" s="98">
        <v>874947</v>
      </c>
      <c r="I806" s="104">
        <v>863735.82</v>
      </c>
      <c r="J806" s="105">
        <f t="shared" si="29"/>
        <v>11211.18</v>
      </c>
      <c r="K806" s="120" t="str">
        <f t="shared" si="30"/>
        <v>000070113A7006300000</v>
      </c>
      <c r="L806" s="108" t="s">
        <v>932</v>
      </c>
    </row>
    <row r="807" spans="1:12" ht="22.5">
      <c r="A807" s="101" t="s">
        <v>922</v>
      </c>
      <c r="B807" s="102" t="s">
        <v>7</v>
      </c>
      <c r="C807" s="103" t="s">
        <v>67</v>
      </c>
      <c r="D807" s="126" t="s">
        <v>829</v>
      </c>
      <c r="E807" s="126" t="s">
        <v>931</v>
      </c>
      <c r="F807" s="126" t="s">
        <v>924</v>
      </c>
      <c r="G807" s="131" t="s">
        <v>67</v>
      </c>
      <c r="H807" s="98">
        <v>874947</v>
      </c>
      <c r="I807" s="104">
        <v>863735.82</v>
      </c>
      <c r="J807" s="105">
        <f t="shared" si="29"/>
        <v>11211.18</v>
      </c>
      <c r="K807" s="120" t="str">
        <f t="shared" si="30"/>
        <v>000070113A7006320000</v>
      </c>
      <c r="L807" s="108" t="s">
        <v>933</v>
      </c>
    </row>
    <row r="808" spans="1:12" ht="22.5">
      <c r="A808" s="101" t="s">
        <v>934</v>
      </c>
      <c r="B808" s="102" t="s">
        <v>7</v>
      </c>
      <c r="C808" s="103" t="s">
        <v>67</v>
      </c>
      <c r="D808" s="126" t="s">
        <v>829</v>
      </c>
      <c r="E808" s="126" t="s">
        <v>931</v>
      </c>
      <c r="F808" s="126" t="s">
        <v>936</v>
      </c>
      <c r="G808" s="131" t="s">
        <v>67</v>
      </c>
      <c r="H808" s="98">
        <v>4600</v>
      </c>
      <c r="I808" s="104">
        <v>4535.82</v>
      </c>
      <c r="J808" s="105">
        <f t="shared" si="29"/>
        <v>64.180000000000007</v>
      </c>
      <c r="K808" s="120" t="str">
        <f t="shared" si="30"/>
        <v>000070113A7006321000</v>
      </c>
      <c r="L808" s="108" t="s">
        <v>935</v>
      </c>
    </row>
    <row r="809" spans="1:12">
      <c r="A809" s="101" t="s">
        <v>164</v>
      </c>
      <c r="B809" s="102" t="s">
        <v>7</v>
      </c>
      <c r="C809" s="103" t="s">
        <v>67</v>
      </c>
      <c r="D809" s="126" t="s">
        <v>829</v>
      </c>
      <c r="E809" s="126" t="s">
        <v>931</v>
      </c>
      <c r="F809" s="126" t="s">
        <v>936</v>
      </c>
      <c r="G809" s="131" t="s">
        <v>7</v>
      </c>
      <c r="H809" s="98">
        <v>4600</v>
      </c>
      <c r="I809" s="104">
        <v>4535.82</v>
      </c>
      <c r="J809" s="105">
        <f t="shared" si="29"/>
        <v>64.180000000000007</v>
      </c>
      <c r="K809" s="120" t="str">
        <f t="shared" si="30"/>
        <v>000070113A7006321200</v>
      </c>
      <c r="L809" s="108" t="s">
        <v>937</v>
      </c>
    </row>
    <row r="810" spans="1:12">
      <c r="A810" s="101" t="s">
        <v>938</v>
      </c>
      <c r="B810" s="102" t="s">
        <v>7</v>
      </c>
      <c r="C810" s="103" t="s">
        <v>67</v>
      </c>
      <c r="D810" s="126" t="s">
        <v>829</v>
      </c>
      <c r="E810" s="126" t="s">
        <v>931</v>
      </c>
      <c r="F810" s="126" t="s">
        <v>936</v>
      </c>
      <c r="G810" s="131" t="s">
        <v>939</v>
      </c>
      <c r="H810" s="98">
        <v>4600</v>
      </c>
      <c r="I810" s="104">
        <v>4535.82</v>
      </c>
      <c r="J810" s="105">
        <f t="shared" si="29"/>
        <v>64.180000000000007</v>
      </c>
      <c r="K810" s="120" t="str">
        <f t="shared" si="30"/>
        <v>000070113A7006321260</v>
      </c>
      <c r="L810" s="108" t="s">
        <v>940</v>
      </c>
    </row>
    <row r="811" spans="1:12" s="85" customFormat="1">
      <c r="A811" s="80" t="s">
        <v>941</v>
      </c>
      <c r="B811" s="79" t="s">
        <v>7</v>
      </c>
      <c r="C811" s="123" t="s">
        <v>67</v>
      </c>
      <c r="D811" s="127" t="s">
        <v>829</v>
      </c>
      <c r="E811" s="127" t="s">
        <v>931</v>
      </c>
      <c r="F811" s="127" t="s">
        <v>936</v>
      </c>
      <c r="G811" s="124" t="s">
        <v>942</v>
      </c>
      <c r="H811" s="81">
        <v>4600</v>
      </c>
      <c r="I811" s="82">
        <v>4535.82</v>
      </c>
      <c r="J811" s="83">
        <f t="shared" si="29"/>
        <v>64.180000000000007</v>
      </c>
      <c r="K811" s="120" t="str">
        <f t="shared" si="30"/>
        <v>000070113A7006321262</v>
      </c>
      <c r="L811" s="84" t="str">
        <f>C811 &amp; D811 &amp;E811 &amp; F811 &amp; G811</f>
        <v>000070113A7006321262</v>
      </c>
    </row>
    <row r="812" spans="1:12" ht="22.5">
      <c r="A812" s="101" t="s">
        <v>925</v>
      </c>
      <c r="B812" s="102" t="s">
        <v>7</v>
      </c>
      <c r="C812" s="103" t="s">
        <v>67</v>
      </c>
      <c r="D812" s="126" t="s">
        <v>829</v>
      </c>
      <c r="E812" s="126" t="s">
        <v>931</v>
      </c>
      <c r="F812" s="126" t="s">
        <v>927</v>
      </c>
      <c r="G812" s="131" t="s">
        <v>67</v>
      </c>
      <c r="H812" s="98">
        <v>870347</v>
      </c>
      <c r="I812" s="104">
        <v>859200</v>
      </c>
      <c r="J812" s="105">
        <f t="shared" si="29"/>
        <v>11147</v>
      </c>
      <c r="K812" s="120" t="str">
        <f t="shared" si="30"/>
        <v>000070113A7006323000</v>
      </c>
      <c r="L812" s="108" t="s">
        <v>943</v>
      </c>
    </row>
    <row r="813" spans="1:12">
      <c r="A813" s="101" t="s">
        <v>257</v>
      </c>
      <c r="B813" s="102" t="s">
        <v>7</v>
      </c>
      <c r="C813" s="103" t="s">
        <v>67</v>
      </c>
      <c r="D813" s="126" t="s">
        <v>829</v>
      </c>
      <c r="E813" s="126" t="s">
        <v>931</v>
      </c>
      <c r="F813" s="126" t="s">
        <v>927</v>
      </c>
      <c r="G813" s="131" t="s">
        <v>258</v>
      </c>
      <c r="H813" s="98">
        <v>870347</v>
      </c>
      <c r="I813" s="104">
        <v>859200</v>
      </c>
      <c r="J813" s="105">
        <f t="shared" si="29"/>
        <v>11147</v>
      </c>
      <c r="K813" s="120" t="str">
        <f t="shared" si="30"/>
        <v>000070113A7006323300</v>
      </c>
      <c r="L813" s="108" t="s">
        <v>944</v>
      </c>
    </row>
    <row r="814" spans="1:12" s="85" customFormat="1">
      <c r="A814" s="80" t="s">
        <v>261</v>
      </c>
      <c r="B814" s="79" t="s">
        <v>7</v>
      </c>
      <c r="C814" s="123" t="s">
        <v>67</v>
      </c>
      <c r="D814" s="127" t="s">
        <v>829</v>
      </c>
      <c r="E814" s="127" t="s">
        <v>931</v>
      </c>
      <c r="F814" s="127" t="s">
        <v>927</v>
      </c>
      <c r="G814" s="124" t="s">
        <v>262</v>
      </c>
      <c r="H814" s="81">
        <v>870347</v>
      </c>
      <c r="I814" s="82">
        <v>859200</v>
      </c>
      <c r="J814" s="83">
        <f t="shared" si="29"/>
        <v>11147</v>
      </c>
      <c r="K814" s="120" t="str">
        <f t="shared" si="30"/>
        <v>000070113A7006323340</v>
      </c>
      <c r="L814" s="84" t="str">
        <f>C814 &amp; D814 &amp;E814 &amp; F814 &amp; G814</f>
        <v>000070113A7006323340</v>
      </c>
    </row>
    <row r="815" spans="1:12">
      <c r="A815" s="101" t="s">
        <v>945</v>
      </c>
      <c r="B815" s="102" t="s">
        <v>7</v>
      </c>
      <c r="C815" s="103" t="s">
        <v>67</v>
      </c>
      <c r="D815" s="126" t="s">
        <v>946</v>
      </c>
      <c r="E815" s="126" t="s">
        <v>145</v>
      </c>
      <c r="F815" s="126" t="s">
        <v>67</v>
      </c>
      <c r="G815" s="131" t="s">
        <v>67</v>
      </c>
      <c r="H815" s="98">
        <v>104254639.34</v>
      </c>
      <c r="I815" s="104">
        <v>102031747.83</v>
      </c>
      <c r="J815" s="105">
        <f t="shared" si="29"/>
        <v>2222891.5099999998</v>
      </c>
      <c r="K815" s="120" t="str">
        <f t="shared" si="30"/>
        <v>00007020000000000000</v>
      </c>
      <c r="L815" s="108" t="s">
        <v>947</v>
      </c>
    </row>
    <row r="816" spans="1:12" ht="33.75">
      <c r="A816" s="101" t="s">
        <v>948</v>
      </c>
      <c r="B816" s="102" t="s">
        <v>7</v>
      </c>
      <c r="C816" s="103" t="s">
        <v>67</v>
      </c>
      <c r="D816" s="126" t="s">
        <v>946</v>
      </c>
      <c r="E816" s="126" t="s">
        <v>950</v>
      </c>
      <c r="F816" s="126" t="s">
        <v>67</v>
      </c>
      <c r="G816" s="131" t="s">
        <v>67</v>
      </c>
      <c r="H816" s="98">
        <v>4238335.79</v>
      </c>
      <c r="I816" s="104">
        <v>4205558.08</v>
      </c>
      <c r="J816" s="105">
        <f t="shared" si="29"/>
        <v>32777.71</v>
      </c>
      <c r="K816" s="120" t="str">
        <f t="shared" si="30"/>
        <v>00007020200000000000</v>
      </c>
      <c r="L816" s="108" t="s">
        <v>949</v>
      </c>
    </row>
    <row r="817" spans="1:12">
      <c r="A817" s="101" t="s">
        <v>953</v>
      </c>
      <c r="B817" s="102" t="s">
        <v>7</v>
      </c>
      <c r="C817" s="103" t="s">
        <v>67</v>
      </c>
      <c r="D817" s="126" t="s">
        <v>946</v>
      </c>
      <c r="E817" s="126" t="s">
        <v>951</v>
      </c>
      <c r="F817" s="126" t="s">
        <v>67</v>
      </c>
      <c r="G817" s="131" t="s">
        <v>67</v>
      </c>
      <c r="H817" s="98">
        <v>10000</v>
      </c>
      <c r="I817" s="104">
        <v>9000</v>
      </c>
      <c r="J817" s="105">
        <f t="shared" si="29"/>
        <v>1000</v>
      </c>
      <c r="K817" s="120" t="str">
        <f t="shared" si="30"/>
        <v>00007020242306000000</v>
      </c>
      <c r="L817" s="108" t="s">
        <v>952</v>
      </c>
    </row>
    <row r="818" spans="1:12" ht="22.5">
      <c r="A818" s="101" t="s">
        <v>447</v>
      </c>
      <c r="B818" s="102" t="s">
        <v>7</v>
      </c>
      <c r="C818" s="103" t="s">
        <v>67</v>
      </c>
      <c r="D818" s="126" t="s">
        <v>946</v>
      </c>
      <c r="E818" s="126" t="s">
        <v>951</v>
      </c>
      <c r="F818" s="126" t="s">
        <v>448</v>
      </c>
      <c r="G818" s="131" t="s">
        <v>67</v>
      </c>
      <c r="H818" s="98">
        <v>10000</v>
      </c>
      <c r="I818" s="104">
        <v>9000</v>
      </c>
      <c r="J818" s="105">
        <f t="shared" si="29"/>
        <v>1000</v>
      </c>
      <c r="K818" s="120" t="str">
        <f t="shared" si="30"/>
        <v>00007020242306600000</v>
      </c>
      <c r="L818" s="108" t="s">
        <v>954</v>
      </c>
    </row>
    <row r="819" spans="1:12">
      <c r="A819" s="101" t="s">
        <v>449</v>
      </c>
      <c r="B819" s="102" t="s">
        <v>7</v>
      </c>
      <c r="C819" s="103" t="s">
        <v>67</v>
      </c>
      <c r="D819" s="126" t="s">
        <v>946</v>
      </c>
      <c r="E819" s="126" t="s">
        <v>951</v>
      </c>
      <c r="F819" s="126" t="s">
        <v>451</v>
      </c>
      <c r="G819" s="131" t="s">
        <v>67</v>
      </c>
      <c r="H819" s="98">
        <v>10000</v>
      </c>
      <c r="I819" s="104">
        <v>9000</v>
      </c>
      <c r="J819" s="105">
        <f t="shared" si="29"/>
        <v>1000</v>
      </c>
      <c r="K819" s="120" t="str">
        <f t="shared" si="30"/>
        <v>00007020242306610000</v>
      </c>
      <c r="L819" s="108" t="s">
        <v>955</v>
      </c>
    </row>
    <row r="820" spans="1:12">
      <c r="A820" s="101" t="s">
        <v>489</v>
      </c>
      <c r="B820" s="102" t="s">
        <v>7</v>
      </c>
      <c r="C820" s="103" t="s">
        <v>67</v>
      </c>
      <c r="D820" s="126" t="s">
        <v>946</v>
      </c>
      <c r="E820" s="126" t="s">
        <v>951</v>
      </c>
      <c r="F820" s="126" t="s">
        <v>491</v>
      </c>
      <c r="G820" s="131" t="s">
        <v>67</v>
      </c>
      <c r="H820" s="98">
        <v>10000</v>
      </c>
      <c r="I820" s="104">
        <v>9000</v>
      </c>
      <c r="J820" s="105">
        <f t="shared" si="29"/>
        <v>1000</v>
      </c>
      <c r="K820" s="120" t="str">
        <f t="shared" si="30"/>
        <v>00007020242306612000</v>
      </c>
      <c r="L820" s="108" t="s">
        <v>956</v>
      </c>
    </row>
    <row r="821" spans="1:12">
      <c r="A821" s="101" t="s">
        <v>164</v>
      </c>
      <c r="B821" s="102" t="s">
        <v>7</v>
      </c>
      <c r="C821" s="103" t="s">
        <v>67</v>
      </c>
      <c r="D821" s="126" t="s">
        <v>946</v>
      </c>
      <c r="E821" s="126" t="s">
        <v>951</v>
      </c>
      <c r="F821" s="126" t="s">
        <v>491</v>
      </c>
      <c r="G821" s="131" t="s">
        <v>7</v>
      </c>
      <c r="H821" s="98">
        <v>10000</v>
      </c>
      <c r="I821" s="104">
        <v>9000</v>
      </c>
      <c r="J821" s="105">
        <f t="shared" si="29"/>
        <v>1000</v>
      </c>
      <c r="K821" s="120" t="str">
        <f t="shared" si="30"/>
        <v>00007020242306612200</v>
      </c>
      <c r="L821" s="108" t="s">
        <v>957</v>
      </c>
    </row>
    <row r="822" spans="1:12">
      <c r="A822" s="101" t="s">
        <v>456</v>
      </c>
      <c r="B822" s="102" t="s">
        <v>7</v>
      </c>
      <c r="C822" s="103" t="s">
        <v>67</v>
      </c>
      <c r="D822" s="126" t="s">
        <v>946</v>
      </c>
      <c r="E822" s="126" t="s">
        <v>951</v>
      </c>
      <c r="F822" s="126" t="s">
        <v>491</v>
      </c>
      <c r="G822" s="131" t="s">
        <v>192</v>
      </c>
      <c r="H822" s="98">
        <v>10000</v>
      </c>
      <c r="I822" s="104">
        <v>9000</v>
      </c>
      <c r="J822" s="105">
        <f t="shared" si="29"/>
        <v>1000</v>
      </c>
      <c r="K822" s="120" t="str">
        <f t="shared" si="30"/>
        <v>00007020242306612240</v>
      </c>
      <c r="L822" s="108" t="s">
        <v>958</v>
      </c>
    </row>
    <row r="823" spans="1:12" s="85" customFormat="1" ht="22.5">
      <c r="A823" s="80" t="s">
        <v>458</v>
      </c>
      <c r="B823" s="79" t="s">
        <v>7</v>
      </c>
      <c r="C823" s="123" t="s">
        <v>67</v>
      </c>
      <c r="D823" s="127" t="s">
        <v>946</v>
      </c>
      <c r="E823" s="127" t="s">
        <v>951</v>
      </c>
      <c r="F823" s="127" t="s">
        <v>491</v>
      </c>
      <c r="G823" s="124" t="s">
        <v>459</v>
      </c>
      <c r="H823" s="81">
        <v>10000</v>
      </c>
      <c r="I823" s="82">
        <v>9000</v>
      </c>
      <c r="J823" s="83">
        <f t="shared" si="29"/>
        <v>1000</v>
      </c>
      <c r="K823" s="120" t="str">
        <f t="shared" si="30"/>
        <v>00007020242306612241</v>
      </c>
      <c r="L823" s="84" t="str">
        <f>C823 &amp; D823 &amp;E823 &amp; F823 &amp; G823</f>
        <v>00007020242306612241</v>
      </c>
    </row>
    <row r="824" spans="1:12" ht="56.25">
      <c r="A824" s="101" t="s">
        <v>959</v>
      </c>
      <c r="B824" s="102" t="s">
        <v>7</v>
      </c>
      <c r="C824" s="103" t="s">
        <v>67</v>
      </c>
      <c r="D824" s="126" t="s">
        <v>946</v>
      </c>
      <c r="E824" s="126" t="s">
        <v>961</v>
      </c>
      <c r="F824" s="126" t="s">
        <v>67</v>
      </c>
      <c r="G824" s="131" t="s">
        <v>67</v>
      </c>
      <c r="H824" s="98">
        <v>1200</v>
      </c>
      <c r="I824" s="104">
        <v>1200</v>
      </c>
      <c r="J824" s="105">
        <f t="shared" si="29"/>
        <v>0</v>
      </c>
      <c r="K824" s="120" t="str">
        <f t="shared" si="30"/>
        <v>00007020242312000000</v>
      </c>
      <c r="L824" s="108" t="s">
        <v>960</v>
      </c>
    </row>
    <row r="825" spans="1:12" ht="22.5">
      <c r="A825" s="101" t="s">
        <v>447</v>
      </c>
      <c r="B825" s="102" t="s">
        <v>7</v>
      </c>
      <c r="C825" s="103" t="s">
        <v>67</v>
      </c>
      <c r="D825" s="126" t="s">
        <v>946</v>
      </c>
      <c r="E825" s="126" t="s">
        <v>961</v>
      </c>
      <c r="F825" s="126" t="s">
        <v>448</v>
      </c>
      <c r="G825" s="131" t="s">
        <v>67</v>
      </c>
      <c r="H825" s="98">
        <v>1200</v>
      </c>
      <c r="I825" s="104">
        <v>1200</v>
      </c>
      <c r="J825" s="105">
        <f t="shared" si="29"/>
        <v>0</v>
      </c>
      <c r="K825" s="120" t="str">
        <f t="shared" si="30"/>
        <v>00007020242312600000</v>
      </c>
      <c r="L825" s="108" t="s">
        <v>962</v>
      </c>
    </row>
    <row r="826" spans="1:12">
      <c r="A826" s="101" t="s">
        <v>449</v>
      </c>
      <c r="B826" s="102" t="s">
        <v>7</v>
      </c>
      <c r="C826" s="103" t="s">
        <v>67</v>
      </c>
      <c r="D826" s="126" t="s">
        <v>946</v>
      </c>
      <c r="E826" s="126" t="s">
        <v>961</v>
      </c>
      <c r="F826" s="126" t="s">
        <v>451</v>
      </c>
      <c r="G826" s="131" t="s">
        <v>67</v>
      </c>
      <c r="H826" s="98">
        <v>1200</v>
      </c>
      <c r="I826" s="104">
        <v>1200</v>
      </c>
      <c r="J826" s="105">
        <f t="shared" si="29"/>
        <v>0</v>
      </c>
      <c r="K826" s="120" t="str">
        <f t="shared" si="30"/>
        <v>00007020242312610000</v>
      </c>
      <c r="L826" s="108" t="s">
        <v>963</v>
      </c>
    </row>
    <row r="827" spans="1:12">
      <c r="A827" s="101" t="s">
        <v>489</v>
      </c>
      <c r="B827" s="102" t="s">
        <v>7</v>
      </c>
      <c r="C827" s="103" t="s">
        <v>67</v>
      </c>
      <c r="D827" s="126" t="s">
        <v>946</v>
      </c>
      <c r="E827" s="126" t="s">
        <v>961</v>
      </c>
      <c r="F827" s="126" t="s">
        <v>491</v>
      </c>
      <c r="G827" s="131" t="s">
        <v>67</v>
      </c>
      <c r="H827" s="98">
        <v>1200</v>
      </c>
      <c r="I827" s="104">
        <v>1200</v>
      </c>
      <c r="J827" s="105">
        <f t="shared" si="29"/>
        <v>0</v>
      </c>
      <c r="K827" s="120" t="str">
        <f t="shared" si="30"/>
        <v>00007020242312612000</v>
      </c>
      <c r="L827" s="108" t="s">
        <v>964</v>
      </c>
    </row>
    <row r="828" spans="1:12">
      <c r="A828" s="101" t="s">
        <v>164</v>
      </c>
      <c r="B828" s="102" t="s">
        <v>7</v>
      </c>
      <c r="C828" s="103" t="s">
        <v>67</v>
      </c>
      <c r="D828" s="126" t="s">
        <v>946</v>
      </c>
      <c r="E828" s="126" t="s">
        <v>961</v>
      </c>
      <c r="F828" s="126" t="s">
        <v>491</v>
      </c>
      <c r="G828" s="131" t="s">
        <v>7</v>
      </c>
      <c r="H828" s="98">
        <v>1200</v>
      </c>
      <c r="I828" s="104">
        <v>1200</v>
      </c>
      <c r="J828" s="105">
        <f t="shared" si="29"/>
        <v>0</v>
      </c>
      <c r="K828" s="120" t="str">
        <f t="shared" si="30"/>
        <v>00007020242312612200</v>
      </c>
      <c r="L828" s="108" t="s">
        <v>965</v>
      </c>
    </row>
    <row r="829" spans="1:12">
      <c r="A829" s="101" t="s">
        <v>456</v>
      </c>
      <c r="B829" s="102" t="s">
        <v>7</v>
      </c>
      <c r="C829" s="103" t="s">
        <v>67</v>
      </c>
      <c r="D829" s="126" t="s">
        <v>946</v>
      </c>
      <c r="E829" s="126" t="s">
        <v>961</v>
      </c>
      <c r="F829" s="126" t="s">
        <v>491</v>
      </c>
      <c r="G829" s="131" t="s">
        <v>192</v>
      </c>
      <c r="H829" s="98">
        <v>1200</v>
      </c>
      <c r="I829" s="104">
        <v>1200</v>
      </c>
      <c r="J829" s="105">
        <f t="shared" si="29"/>
        <v>0</v>
      </c>
      <c r="K829" s="120" t="str">
        <f t="shared" si="30"/>
        <v>00007020242312612240</v>
      </c>
      <c r="L829" s="108" t="s">
        <v>966</v>
      </c>
    </row>
    <row r="830" spans="1:12" s="85" customFormat="1" ht="22.5">
      <c r="A830" s="80" t="s">
        <v>458</v>
      </c>
      <c r="B830" s="79" t="s">
        <v>7</v>
      </c>
      <c r="C830" s="123" t="s">
        <v>67</v>
      </c>
      <c r="D830" s="127" t="s">
        <v>946</v>
      </c>
      <c r="E830" s="127" t="s">
        <v>961</v>
      </c>
      <c r="F830" s="127" t="s">
        <v>491</v>
      </c>
      <c r="G830" s="124" t="s">
        <v>459</v>
      </c>
      <c r="H830" s="81">
        <v>1200</v>
      </c>
      <c r="I830" s="82">
        <v>1200</v>
      </c>
      <c r="J830" s="83">
        <f t="shared" si="29"/>
        <v>0</v>
      </c>
      <c r="K830" s="120" t="str">
        <f t="shared" si="30"/>
        <v>00007020242312612241</v>
      </c>
      <c r="L830" s="84" t="str">
        <f>C830 &amp; D830 &amp;E830 &amp; F830 &amp; G830</f>
        <v>00007020242312612241</v>
      </c>
    </row>
    <row r="831" spans="1:12">
      <c r="A831" s="101" t="s">
        <v>443</v>
      </c>
      <c r="B831" s="102" t="s">
        <v>7</v>
      </c>
      <c r="C831" s="103" t="s">
        <v>67</v>
      </c>
      <c r="D831" s="126" t="s">
        <v>946</v>
      </c>
      <c r="E831" s="126" t="s">
        <v>968</v>
      </c>
      <c r="F831" s="126" t="s">
        <v>67</v>
      </c>
      <c r="G831" s="131" t="s">
        <v>67</v>
      </c>
      <c r="H831" s="98">
        <v>3911541.11</v>
      </c>
      <c r="I831" s="104">
        <v>3912714.04</v>
      </c>
      <c r="J831" s="105">
        <f t="shared" si="29"/>
        <v>-1172.93</v>
      </c>
      <c r="K831" s="120" t="str">
        <f t="shared" si="30"/>
        <v>00007020242601000000</v>
      </c>
      <c r="L831" s="108" t="s">
        <v>967</v>
      </c>
    </row>
    <row r="832" spans="1:12" ht="22.5">
      <c r="A832" s="101" t="s">
        <v>447</v>
      </c>
      <c r="B832" s="102" t="s">
        <v>7</v>
      </c>
      <c r="C832" s="103" t="s">
        <v>67</v>
      </c>
      <c r="D832" s="126" t="s">
        <v>946</v>
      </c>
      <c r="E832" s="126" t="s">
        <v>968</v>
      </c>
      <c r="F832" s="126" t="s">
        <v>448</v>
      </c>
      <c r="G832" s="131" t="s">
        <v>67</v>
      </c>
      <c r="H832" s="98">
        <v>3911541.11</v>
      </c>
      <c r="I832" s="104">
        <v>3912714.04</v>
      </c>
      <c r="J832" s="105">
        <f t="shared" si="29"/>
        <v>-1172.93</v>
      </c>
      <c r="K832" s="120" t="str">
        <f t="shared" si="30"/>
        <v>00007020242601600000</v>
      </c>
      <c r="L832" s="108" t="s">
        <v>969</v>
      </c>
    </row>
    <row r="833" spans="1:12">
      <c r="A833" s="101" t="s">
        <v>449</v>
      </c>
      <c r="B833" s="102" t="s">
        <v>7</v>
      </c>
      <c r="C833" s="103" t="s">
        <v>67</v>
      </c>
      <c r="D833" s="126" t="s">
        <v>946</v>
      </c>
      <c r="E833" s="126" t="s">
        <v>968</v>
      </c>
      <c r="F833" s="126" t="s">
        <v>451</v>
      </c>
      <c r="G833" s="131" t="s">
        <v>67</v>
      </c>
      <c r="H833" s="98">
        <v>3911541.11</v>
      </c>
      <c r="I833" s="104">
        <v>3912714.04</v>
      </c>
      <c r="J833" s="105">
        <f t="shared" si="29"/>
        <v>-1172.93</v>
      </c>
      <c r="K833" s="120" t="str">
        <f t="shared" si="30"/>
        <v>00007020242601610000</v>
      </c>
      <c r="L833" s="108" t="s">
        <v>970</v>
      </c>
    </row>
    <row r="834" spans="1:12" ht="45">
      <c r="A834" s="101" t="s">
        <v>452</v>
      </c>
      <c r="B834" s="102" t="s">
        <v>7</v>
      </c>
      <c r="C834" s="103" t="s">
        <v>67</v>
      </c>
      <c r="D834" s="126" t="s">
        <v>946</v>
      </c>
      <c r="E834" s="126" t="s">
        <v>968</v>
      </c>
      <c r="F834" s="126" t="s">
        <v>454</v>
      </c>
      <c r="G834" s="131" t="s">
        <v>67</v>
      </c>
      <c r="H834" s="98">
        <v>3911541.11</v>
      </c>
      <c r="I834" s="104">
        <v>3912714.04</v>
      </c>
      <c r="J834" s="105">
        <f t="shared" si="29"/>
        <v>-1172.93</v>
      </c>
      <c r="K834" s="120" t="str">
        <f t="shared" si="30"/>
        <v>00007020242601611000</v>
      </c>
      <c r="L834" s="108" t="s">
        <v>971</v>
      </c>
    </row>
    <row r="835" spans="1:12">
      <c r="A835" s="101" t="s">
        <v>164</v>
      </c>
      <c r="B835" s="102" t="s">
        <v>7</v>
      </c>
      <c r="C835" s="103" t="s">
        <v>67</v>
      </c>
      <c r="D835" s="126" t="s">
        <v>946</v>
      </c>
      <c r="E835" s="126" t="s">
        <v>968</v>
      </c>
      <c r="F835" s="126" t="s">
        <v>454</v>
      </c>
      <c r="G835" s="131" t="s">
        <v>7</v>
      </c>
      <c r="H835" s="98">
        <v>3911541.11</v>
      </c>
      <c r="I835" s="104">
        <v>3912714.04</v>
      </c>
      <c r="J835" s="105">
        <f t="shared" si="29"/>
        <v>-1172.93</v>
      </c>
      <c r="K835" s="120" t="str">
        <f t="shared" si="30"/>
        <v>00007020242601611200</v>
      </c>
      <c r="L835" s="108" t="s">
        <v>972</v>
      </c>
    </row>
    <row r="836" spans="1:12">
      <c r="A836" s="101" t="s">
        <v>456</v>
      </c>
      <c r="B836" s="102" t="s">
        <v>7</v>
      </c>
      <c r="C836" s="103" t="s">
        <v>67</v>
      </c>
      <c r="D836" s="126" t="s">
        <v>946</v>
      </c>
      <c r="E836" s="126" t="s">
        <v>968</v>
      </c>
      <c r="F836" s="126" t="s">
        <v>454</v>
      </c>
      <c r="G836" s="131" t="s">
        <v>192</v>
      </c>
      <c r="H836" s="98">
        <v>3911541.11</v>
      </c>
      <c r="I836" s="104">
        <v>3912714.04</v>
      </c>
      <c r="J836" s="105">
        <f t="shared" si="29"/>
        <v>-1172.93</v>
      </c>
      <c r="K836" s="120" t="str">
        <f t="shared" si="30"/>
        <v>00007020242601611240</v>
      </c>
      <c r="L836" s="108" t="s">
        <v>973</v>
      </c>
    </row>
    <row r="837" spans="1:12" s="85" customFormat="1" ht="22.5">
      <c r="A837" s="80" t="s">
        <v>458</v>
      </c>
      <c r="B837" s="79" t="s">
        <v>7</v>
      </c>
      <c r="C837" s="123" t="s">
        <v>67</v>
      </c>
      <c r="D837" s="127" t="s">
        <v>946</v>
      </c>
      <c r="E837" s="127" t="s">
        <v>968</v>
      </c>
      <c r="F837" s="127" t="s">
        <v>454</v>
      </c>
      <c r="G837" s="124" t="s">
        <v>459</v>
      </c>
      <c r="H837" s="81">
        <v>3911541.11</v>
      </c>
      <c r="I837" s="82">
        <v>3912714.04</v>
      </c>
      <c r="J837" s="83">
        <f t="shared" si="29"/>
        <v>-1172.93</v>
      </c>
      <c r="K837" s="120" t="str">
        <f t="shared" si="30"/>
        <v>00007020242601611241</v>
      </c>
      <c r="L837" s="84" t="str">
        <f>C837 &amp; D837 &amp;E837 &amp; F837 &amp; G837</f>
        <v>00007020242601611241</v>
      </c>
    </row>
    <row r="838" spans="1:12" ht="22.5">
      <c r="A838" s="101" t="s">
        <v>460</v>
      </c>
      <c r="B838" s="102" t="s">
        <v>7</v>
      </c>
      <c r="C838" s="103" t="s">
        <v>67</v>
      </c>
      <c r="D838" s="126" t="s">
        <v>946</v>
      </c>
      <c r="E838" s="126" t="s">
        <v>975</v>
      </c>
      <c r="F838" s="126" t="s">
        <v>67</v>
      </c>
      <c r="G838" s="131" t="s">
        <v>67</v>
      </c>
      <c r="H838" s="98">
        <v>84131.51</v>
      </c>
      <c r="I838" s="104">
        <v>76603.03</v>
      </c>
      <c r="J838" s="105">
        <f t="shared" si="29"/>
        <v>7528.48</v>
      </c>
      <c r="K838" s="120" t="str">
        <f t="shared" si="30"/>
        <v>00007020242699000000</v>
      </c>
      <c r="L838" s="108" t="s">
        <v>974</v>
      </c>
    </row>
    <row r="839" spans="1:12" ht="22.5">
      <c r="A839" s="101" t="s">
        <v>447</v>
      </c>
      <c r="B839" s="102" t="s">
        <v>7</v>
      </c>
      <c r="C839" s="103" t="s">
        <v>67</v>
      </c>
      <c r="D839" s="126" t="s">
        <v>946</v>
      </c>
      <c r="E839" s="126" t="s">
        <v>975</v>
      </c>
      <c r="F839" s="126" t="s">
        <v>448</v>
      </c>
      <c r="G839" s="131" t="s">
        <v>67</v>
      </c>
      <c r="H839" s="98">
        <v>84131.51</v>
      </c>
      <c r="I839" s="104">
        <v>76603.03</v>
      </c>
      <c r="J839" s="105">
        <f t="shared" si="29"/>
        <v>7528.48</v>
      </c>
      <c r="K839" s="120" t="str">
        <f t="shared" si="30"/>
        <v>00007020242699600000</v>
      </c>
      <c r="L839" s="108" t="s">
        <v>976</v>
      </c>
    </row>
    <row r="840" spans="1:12">
      <c r="A840" s="101" t="s">
        <v>449</v>
      </c>
      <c r="B840" s="102" t="s">
        <v>7</v>
      </c>
      <c r="C840" s="103" t="s">
        <v>67</v>
      </c>
      <c r="D840" s="126" t="s">
        <v>946</v>
      </c>
      <c r="E840" s="126" t="s">
        <v>975</v>
      </c>
      <c r="F840" s="126" t="s">
        <v>451</v>
      </c>
      <c r="G840" s="131" t="s">
        <v>67</v>
      </c>
      <c r="H840" s="98">
        <v>84131.51</v>
      </c>
      <c r="I840" s="104">
        <v>76603.03</v>
      </c>
      <c r="J840" s="105">
        <f t="shared" si="29"/>
        <v>7528.48</v>
      </c>
      <c r="K840" s="120" t="str">
        <f t="shared" si="30"/>
        <v>00007020242699610000</v>
      </c>
      <c r="L840" s="108" t="s">
        <v>977</v>
      </c>
    </row>
    <row r="841" spans="1:12" ht="45">
      <c r="A841" s="101" t="s">
        <v>452</v>
      </c>
      <c r="B841" s="102" t="s">
        <v>7</v>
      </c>
      <c r="C841" s="103" t="s">
        <v>67</v>
      </c>
      <c r="D841" s="126" t="s">
        <v>946</v>
      </c>
      <c r="E841" s="126" t="s">
        <v>975</v>
      </c>
      <c r="F841" s="126" t="s">
        <v>454</v>
      </c>
      <c r="G841" s="131" t="s">
        <v>67</v>
      </c>
      <c r="H841" s="98">
        <v>84131.51</v>
      </c>
      <c r="I841" s="104">
        <v>76603.03</v>
      </c>
      <c r="J841" s="105">
        <f t="shared" si="29"/>
        <v>7528.48</v>
      </c>
      <c r="K841" s="120" t="str">
        <f t="shared" si="30"/>
        <v>00007020242699611000</v>
      </c>
      <c r="L841" s="108" t="s">
        <v>978</v>
      </c>
    </row>
    <row r="842" spans="1:12">
      <c r="A842" s="101" t="s">
        <v>164</v>
      </c>
      <c r="B842" s="102" t="s">
        <v>7</v>
      </c>
      <c r="C842" s="103" t="s">
        <v>67</v>
      </c>
      <c r="D842" s="126" t="s">
        <v>946</v>
      </c>
      <c r="E842" s="126" t="s">
        <v>975</v>
      </c>
      <c r="F842" s="126" t="s">
        <v>454</v>
      </c>
      <c r="G842" s="131" t="s">
        <v>7</v>
      </c>
      <c r="H842" s="98">
        <v>84131.51</v>
      </c>
      <c r="I842" s="104">
        <v>76603.03</v>
      </c>
      <c r="J842" s="105">
        <f t="shared" si="29"/>
        <v>7528.48</v>
      </c>
      <c r="K842" s="120" t="str">
        <f t="shared" si="30"/>
        <v>00007020242699611200</v>
      </c>
      <c r="L842" s="108" t="s">
        <v>979</v>
      </c>
    </row>
    <row r="843" spans="1:12">
      <c r="A843" s="101" t="s">
        <v>456</v>
      </c>
      <c r="B843" s="102" t="s">
        <v>7</v>
      </c>
      <c r="C843" s="103" t="s">
        <v>67</v>
      </c>
      <c r="D843" s="126" t="s">
        <v>946</v>
      </c>
      <c r="E843" s="126" t="s">
        <v>975</v>
      </c>
      <c r="F843" s="126" t="s">
        <v>454</v>
      </c>
      <c r="G843" s="131" t="s">
        <v>192</v>
      </c>
      <c r="H843" s="98">
        <v>84131.51</v>
      </c>
      <c r="I843" s="104">
        <v>76603.03</v>
      </c>
      <c r="J843" s="105">
        <f t="shared" si="29"/>
        <v>7528.48</v>
      </c>
      <c r="K843" s="120" t="str">
        <f t="shared" si="30"/>
        <v>00007020242699611240</v>
      </c>
      <c r="L843" s="108" t="s">
        <v>980</v>
      </c>
    </row>
    <row r="844" spans="1:12" s="85" customFormat="1" ht="22.5">
      <c r="A844" s="80" t="s">
        <v>458</v>
      </c>
      <c r="B844" s="79" t="s">
        <v>7</v>
      </c>
      <c r="C844" s="123" t="s">
        <v>67</v>
      </c>
      <c r="D844" s="127" t="s">
        <v>946</v>
      </c>
      <c r="E844" s="127" t="s">
        <v>975</v>
      </c>
      <c r="F844" s="127" t="s">
        <v>454</v>
      </c>
      <c r="G844" s="124" t="s">
        <v>459</v>
      </c>
      <c r="H844" s="81">
        <v>84131.51</v>
      </c>
      <c r="I844" s="82">
        <v>76603.03</v>
      </c>
      <c r="J844" s="83">
        <f t="shared" si="29"/>
        <v>7528.48</v>
      </c>
      <c r="K844" s="120" t="str">
        <f t="shared" si="30"/>
        <v>00007020242699611241</v>
      </c>
      <c r="L844" s="84" t="str">
        <f>C844 &amp; D844 &amp;E844 &amp; F844 &amp; G844</f>
        <v>00007020242699611241</v>
      </c>
    </row>
    <row r="845" spans="1:12" ht="90">
      <c r="A845" s="101" t="s">
        <v>981</v>
      </c>
      <c r="B845" s="102" t="s">
        <v>7</v>
      </c>
      <c r="C845" s="103" t="s">
        <v>67</v>
      </c>
      <c r="D845" s="126" t="s">
        <v>946</v>
      </c>
      <c r="E845" s="126" t="s">
        <v>983</v>
      </c>
      <c r="F845" s="126" t="s">
        <v>67</v>
      </c>
      <c r="G845" s="131" t="s">
        <v>67</v>
      </c>
      <c r="H845" s="98">
        <v>14700</v>
      </c>
      <c r="I845" s="104">
        <v>14700</v>
      </c>
      <c r="J845" s="105">
        <f t="shared" si="29"/>
        <v>0</v>
      </c>
      <c r="K845" s="120" t="str">
        <f t="shared" si="30"/>
        <v>00007020247155000000</v>
      </c>
      <c r="L845" s="108" t="s">
        <v>982</v>
      </c>
    </row>
    <row r="846" spans="1:12" ht="22.5">
      <c r="A846" s="101" t="s">
        <v>447</v>
      </c>
      <c r="B846" s="102" t="s">
        <v>7</v>
      </c>
      <c r="C846" s="103" t="s">
        <v>67</v>
      </c>
      <c r="D846" s="126" t="s">
        <v>946</v>
      </c>
      <c r="E846" s="126" t="s">
        <v>983</v>
      </c>
      <c r="F846" s="126" t="s">
        <v>448</v>
      </c>
      <c r="G846" s="131" t="s">
        <v>67</v>
      </c>
      <c r="H846" s="98">
        <v>14700</v>
      </c>
      <c r="I846" s="104">
        <v>14700</v>
      </c>
      <c r="J846" s="105">
        <f t="shared" si="29"/>
        <v>0</v>
      </c>
      <c r="K846" s="120" t="str">
        <f t="shared" si="30"/>
        <v>00007020247155600000</v>
      </c>
      <c r="L846" s="108" t="s">
        <v>984</v>
      </c>
    </row>
    <row r="847" spans="1:12">
      <c r="A847" s="101" t="s">
        <v>449</v>
      </c>
      <c r="B847" s="102" t="s">
        <v>7</v>
      </c>
      <c r="C847" s="103" t="s">
        <v>67</v>
      </c>
      <c r="D847" s="126" t="s">
        <v>946</v>
      </c>
      <c r="E847" s="126" t="s">
        <v>983</v>
      </c>
      <c r="F847" s="126" t="s">
        <v>451</v>
      </c>
      <c r="G847" s="131" t="s">
        <v>67</v>
      </c>
      <c r="H847" s="98">
        <v>14700</v>
      </c>
      <c r="I847" s="104">
        <v>14700</v>
      </c>
      <c r="J847" s="105">
        <f t="shared" si="29"/>
        <v>0</v>
      </c>
      <c r="K847" s="120" t="str">
        <f t="shared" si="30"/>
        <v>00007020247155610000</v>
      </c>
      <c r="L847" s="108" t="s">
        <v>985</v>
      </c>
    </row>
    <row r="848" spans="1:12">
      <c r="A848" s="101" t="s">
        <v>489</v>
      </c>
      <c r="B848" s="102" t="s">
        <v>7</v>
      </c>
      <c r="C848" s="103" t="s">
        <v>67</v>
      </c>
      <c r="D848" s="126" t="s">
        <v>946</v>
      </c>
      <c r="E848" s="126" t="s">
        <v>983</v>
      </c>
      <c r="F848" s="126" t="s">
        <v>491</v>
      </c>
      <c r="G848" s="131" t="s">
        <v>67</v>
      </c>
      <c r="H848" s="98">
        <v>14700</v>
      </c>
      <c r="I848" s="104">
        <v>14700</v>
      </c>
      <c r="J848" s="105">
        <f t="shared" si="29"/>
        <v>0</v>
      </c>
      <c r="K848" s="120" t="str">
        <f t="shared" si="30"/>
        <v>00007020247155612000</v>
      </c>
      <c r="L848" s="108" t="s">
        <v>986</v>
      </c>
    </row>
    <row r="849" spans="1:12">
      <c r="A849" s="101" t="s">
        <v>164</v>
      </c>
      <c r="B849" s="102" t="s">
        <v>7</v>
      </c>
      <c r="C849" s="103" t="s">
        <v>67</v>
      </c>
      <c r="D849" s="126" t="s">
        <v>946</v>
      </c>
      <c r="E849" s="126" t="s">
        <v>983</v>
      </c>
      <c r="F849" s="126" t="s">
        <v>491</v>
      </c>
      <c r="G849" s="131" t="s">
        <v>7</v>
      </c>
      <c r="H849" s="98">
        <v>14700</v>
      </c>
      <c r="I849" s="104">
        <v>14700</v>
      </c>
      <c r="J849" s="105">
        <f t="shared" si="29"/>
        <v>0</v>
      </c>
      <c r="K849" s="120" t="str">
        <f t="shared" si="30"/>
        <v>00007020247155612200</v>
      </c>
      <c r="L849" s="108" t="s">
        <v>987</v>
      </c>
    </row>
    <row r="850" spans="1:12">
      <c r="A850" s="101" t="s">
        <v>456</v>
      </c>
      <c r="B850" s="102" t="s">
        <v>7</v>
      </c>
      <c r="C850" s="103" t="s">
        <v>67</v>
      </c>
      <c r="D850" s="126" t="s">
        <v>946</v>
      </c>
      <c r="E850" s="126" t="s">
        <v>983</v>
      </c>
      <c r="F850" s="126" t="s">
        <v>491</v>
      </c>
      <c r="G850" s="131" t="s">
        <v>192</v>
      </c>
      <c r="H850" s="98">
        <v>14700</v>
      </c>
      <c r="I850" s="104">
        <v>14700</v>
      </c>
      <c r="J850" s="105">
        <f t="shared" si="29"/>
        <v>0</v>
      </c>
      <c r="K850" s="120" t="str">
        <f t="shared" si="30"/>
        <v>00007020247155612240</v>
      </c>
      <c r="L850" s="108" t="s">
        <v>988</v>
      </c>
    </row>
    <row r="851" spans="1:12" s="85" customFormat="1" ht="22.5">
      <c r="A851" s="80" t="s">
        <v>458</v>
      </c>
      <c r="B851" s="79" t="s">
        <v>7</v>
      </c>
      <c r="C851" s="123" t="s">
        <v>67</v>
      </c>
      <c r="D851" s="127" t="s">
        <v>946</v>
      </c>
      <c r="E851" s="127" t="s">
        <v>983</v>
      </c>
      <c r="F851" s="127" t="s">
        <v>491</v>
      </c>
      <c r="G851" s="124" t="s">
        <v>459</v>
      </c>
      <c r="H851" s="81">
        <v>14700</v>
      </c>
      <c r="I851" s="82">
        <v>14700</v>
      </c>
      <c r="J851" s="83">
        <f t="shared" si="29"/>
        <v>0</v>
      </c>
      <c r="K851" s="120" t="str">
        <f t="shared" si="30"/>
        <v>00007020247155612241</v>
      </c>
      <c r="L851" s="84" t="str">
        <f>C851 &amp; D851 &amp;E851 &amp; F851 &amp; G851</f>
        <v>00007020247155612241</v>
      </c>
    </row>
    <row r="852" spans="1:12" ht="22.5">
      <c r="A852" s="101" t="s">
        <v>476</v>
      </c>
      <c r="B852" s="102" t="s">
        <v>7</v>
      </c>
      <c r="C852" s="103" t="s">
        <v>67</v>
      </c>
      <c r="D852" s="126" t="s">
        <v>946</v>
      </c>
      <c r="E852" s="126" t="s">
        <v>990</v>
      </c>
      <c r="F852" s="126" t="s">
        <v>67</v>
      </c>
      <c r="G852" s="131" t="s">
        <v>67</v>
      </c>
      <c r="H852" s="98">
        <v>216763.17</v>
      </c>
      <c r="I852" s="104">
        <v>191341.01</v>
      </c>
      <c r="J852" s="105">
        <f t="shared" si="29"/>
        <v>25422.16</v>
      </c>
      <c r="K852" s="120" t="str">
        <f t="shared" si="30"/>
        <v>00007020247230000000</v>
      </c>
      <c r="L852" s="108" t="s">
        <v>989</v>
      </c>
    </row>
    <row r="853" spans="1:12" ht="22.5">
      <c r="A853" s="101" t="s">
        <v>447</v>
      </c>
      <c r="B853" s="102" t="s">
        <v>7</v>
      </c>
      <c r="C853" s="103" t="s">
        <v>67</v>
      </c>
      <c r="D853" s="126" t="s">
        <v>946</v>
      </c>
      <c r="E853" s="126" t="s">
        <v>990</v>
      </c>
      <c r="F853" s="126" t="s">
        <v>448</v>
      </c>
      <c r="G853" s="131" t="s">
        <v>67</v>
      </c>
      <c r="H853" s="98">
        <v>216763.17</v>
      </c>
      <c r="I853" s="104">
        <v>191341.01</v>
      </c>
      <c r="J853" s="105">
        <f t="shared" si="29"/>
        <v>25422.16</v>
      </c>
      <c r="K853" s="120" t="str">
        <f t="shared" si="30"/>
        <v>00007020247230600000</v>
      </c>
      <c r="L853" s="108" t="s">
        <v>991</v>
      </c>
    </row>
    <row r="854" spans="1:12">
      <c r="A854" s="101" t="s">
        <v>449</v>
      </c>
      <c r="B854" s="102" t="s">
        <v>7</v>
      </c>
      <c r="C854" s="103" t="s">
        <v>67</v>
      </c>
      <c r="D854" s="126" t="s">
        <v>946</v>
      </c>
      <c r="E854" s="126" t="s">
        <v>990</v>
      </c>
      <c r="F854" s="126" t="s">
        <v>451</v>
      </c>
      <c r="G854" s="131" t="s">
        <v>67</v>
      </c>
      <c r="H854" s="98">
        <v>216763.17</v>
      </c>
      <c r="I854" s="104">
        <v>191341.01</v>
      </c>
      <c r="J854" s="105">
        <f t="shared" si="29"/>
        <v>25422.16</v>
      </c>
      <c r="K854" s="120" t="str">
        <f t="shared" si="30"/>
        <v>00007020247230610000</v>
      </c>
      <c r="L854" s="108" t="s">
        <v>992</v>
      </c>
    </row>
    <row r="855" spans="1:12" ht="45">
      <c r="A855" s="101" t="s">
        <v>452</v>
      </c>
      <c r="B855" s="102" t="s">
        <v>7</v>
      </c>
      <c r="C855" s="103" t="s">
        <v>67</v>
      </c>
      <c r="D855" s="126" t="s">
        <v>946</v>
      </c>
      <c r="E855" s="126" t="s">
        <v>990</v>
      </c>
      <c r="F855" s="126" t="s">
        <v>454</v>
      </c>
      <c r="G855" s="131" t="s">
        <v>67</v>
      </c>
      <c r="H855" s="98">
        <v>216763.17</v>
      </c>
      <c r="I855" s="104">
        <v>191341.01</v>
      </c>
      <c r="J855" s="105">
        <f t="shared" si="29"/>
        <v>25422.16</v>
      </c>
      <c r="K855" s="120" t="str">
        <f t="shared" si="30"/>
        <v>00007020247230611000</v>
      </c>
      <c r="L855" s="108" t="s">
        <v>993</v>
      </c>
    </row>
    <row r="856" spans="1:12">
      <c r="A856" s="101" t="s">
        <v>164</v>
      </c>
      <c r="B856" s="102" t="s">
        <v>7</v>
      </c>
      <c r="C856" s="103" t="s">
        <v>67</v>
      </c>
      <c r="D856" s="126" t="s">
        <v>946</v>
      </c>
      <c r="E856" s="126" t="s">
        <v>990</v>
      </c>
      <c r="F856" s="126" t="s">
        <v>454</v>
      </c>
      <c r="G856" s="131" t="s">
        <v>7</v>
      </c>
      <c r="H856" s="98">
        <v>216763.17</v>
      </c>
      <c r="I856" s="104">
        <v>191341.01</v>
      </c>
      <c r="J856" s="105">
        <f t="shared" si="29"/>
        <v>25422.16</v>
      </c>
      <c r="K856" s="120" t="str">
        <f t="shared" si="30"/>
        <v>00007020247230611200</v>
      </c>
      <c r="L856" s="108" t="s">
        <v>994</v>
      </c>
    </row>
    <row r="857" spans="1:12">
      <c r="A857" s="101" t="s">
        <v>456</v>
      </c>
      <c r="B857" s="102" t="s">
        <v>7</v>
      </c>
      <c r="C857" s="103" t="s">
        <v>67</v>
      </c>
      <c r="D857" s="126" t="s">
        <v>946</v>
      </c>
      <c r="E857" s="126" t="s">
        <v>990</v>
      </c>
      <c r="F857" s="126" t="s">
        <v>454</v>
      </c>
      <c r="G857" s="131" t="s">
        <v>192</v>
      </c>
      <c r="H857" s="98">
        <v>216763.17</v>
      </c>
      <c r="I857" s="104">
        <v>191341.01</v>
      </c>
      <c r="J857" s="105">
        <f t="shared" si="29"/>
        <v>25422.16</v>
      </c>
      <c r="K857" s="120" t="str">
        <f t="shared" si="30"/>
        <v>00007020247230611240</v>
      </c>
      <c r="L857" s="108" t="s">
        <v>995</v>
      </c>
    </row>
    <row r="858" spans="1:12" s="85" customFormat="1" ht="22.5">
      <c r="A858" s="80" t="s">
        <v>458</v>
      </c>
      <c r="B858" s="79" t="s">
        <v>7</v>
      </c>
      <c r="C858" s="123" t="s">
        <v>67</v>
      </c>
      <c r="D858" s="127" t="s">
        <v>946</v>
      </c>
      <c r="E858" s="127" t="s">
        <v>990</v>
      </c>
      <c r="F858" s="127" t="s">
        <v>454</v>
      </c>
      <c r="G858" s="124" t="s">
        <v>459</v>
      </c>
      <c r="H858" s="81">
        <v>216763.17</v>
      </c>
      <c r="I858" s="82">
        <v>191341.01</v>
      </c>
      <c r="J858" s="83">
        <f t="shared" si="29"/>
        <v>25422.16</v>
      </c>
      <c r="K858" s="120" t="str">
        <f t="shared" si="30"/>
        <v>00007020247230611241</v>
      </c>
      <c r="L858" s="84" t="str">
        <f>C858 &amp; D858 &amp;E858 &amp; F858 &amp; G858</f>
        <v>00007020247230611241</v>
      </c>
    </row>
    <row r="859" spans="1:12" ht="33.75">
      <c r="A859" s="101" t="s">
        <v>831</v>
      </c>
      <c r="B859" s="102" t="s">
        <v>7</v>
      </c>
      <c r="C859" s="103" t="s">
        <v>67</v>
      </c>
      <c r="D859" s="126" t="s">
        <v>946</v>
      </c>
      <c r="E859" s="126" t="s">
        <v>833</v>
      </c>
      <c r="F859" s="126" t="s">
        <v>67</v>
      </c>
      <c r="G859" s="131" t="s">
        <v>67</v>
      </c>
      <c r="H859" s="98">
        <v>98210956.150000006</v>
      </c>
      <c r="I859" s="104">
        <v>96172664.299999997</v>
      </c>
      <c r="J859" s="105">
        <f t="shared" si="29"/>
        <v>2038291.85</v>
      </c>
      <c r="K859" s="120" t="str">
        <f t="shared" si="30"/>
        <v>00007021300000000000</v>
      </c>
      <c r="L859" s="108" t="s">
        <v>996</v>
      </c>
    </row>
    <row r="860" spans="1:12">
      <c r="A860" s="101" t="s">
        <v>443</v>
      </c>
      <c r="B860" s="102" t="s">
        <v>7</v>
      </c>
      <c r="C860" s="103" t="s">
        <v>67</v>
      </c>
      <c r="D860" s="126" t="s">
        <v>946</v>
      </c>
      <c r="E860" s="126" t="s">
        <v>998</v>
      </c>
      <c r="F860" s="126" t="s">
        <v>67</v>
      </c>
      <c r="G860" s="131" t="s">
        <v>67</v>
      </c>
      <c r="H860" s="98">
        <v>10593931.9</v>
      </c>
      <c r="I860" s="104">
        <v>10593931.9</v>
      </c>
      <c r="J860" s="105">
        <f t="shared" si="29"/>
        <v>0</v>
      </c>
      <c r="K860" s="120" t="str">
        <f t="shared" si="30"/>
        <v>00007021322601000000</v>
      </c>
      <c r="L860" s="108" t="s">
        <v>997</v>
      </c>
    </row>
    <row r="861" spans="1:12" ht="22.5">
      <c r="A861" s="101" t="s">
        <v>447</v>
      </c>
      <c r="B861" s="102" t="s">
        <v>7</v>
      </c>
      <c r="C861" s="103" t="s">
        <v>67</v>
      </c>
      <c r="D861" s="126" t="s">
        <v>946</v>
      </c>
      <c r="E861" s="126" t="s">
        <v>998</v>
      </c>
      <c r="F861" s="126" t="s">
        <v>448</v>
      </c>
      <c r="G861" s="131" t="s">
        <v>67</v>
      </c>
      <c r="H861" s="98">
        <v>10593931.9</v>
      </c>
      <c r="I861" s="104">
        <v>10593931.9</v>
      </c>
      <c r="J861" s="105">
        <f t="shared" si="29"/>
        <v>0</v>
      </c>
      <c r="K861" s="120" t="str">
        <f t="shared" si="30"/>
        <v>00007021322601600000</v>
      </c>
      <c r="L861" s="108" t="s">
        <v>999</v>
      </c>
    </row>
    <row r="862" spans="1:12">
      <c r="A862" s="101" t="s">
        <v>449</v>
      </c>
      <c r="B862" s="102" t="s">
        <v>7</v>
      </c>
      <c r="C862" s="103" t="s">
        <v>67</v>
      </c>
      <c r="D862" s="126" t="s">
        <v>946</v>
      </c>
      <c r="E862" s="126" t="s">
        <v>998</v>
      </c>
      <c r="F862" s="126" t="s">
        <v>451</v>
      </c>
      <c r="G862" s="131" t="s">
        <v>67</v>
      </c>
      <c r="H862" s="98">
        <v>477850</v>
      </c>
      <c r="I862" s="104">
        <v>477850</v>
      </c>
      <c r="J862" s="105">
        <f t="shared" ref="J862:J925" si="31">H862-I862</f>
        <v>0</v>
      </c>
      <c r="K862" s="120" t="str">
        <f t="shared" ref="K862:K925" si="32">C862 &amp; D862 &amp;E862 &amp; F862 &amp; G862</f>
        <v>00007021322601610000</v>
      </c>
      <c r="L862" s="108" t="s">
        <v>1000</v>
      </c>
    </row>
    <row r="863" spans="1:12" ht="45">
      <c r="A863" s="101" t="s">
        <v>452</v>
      </c>
      <c r="B863" s="102" t="s">
        <v>7</v>
      </c>
      <c r="C863" s="103" t="s">
        <v>67</v>
      </c>
      <c r="D863" s="126" t="s">
        <v>946</v>
      </c>
      <c r="E863" s="126" t="s">
        <v>998</v>
      </c>
      <c r="F863" s="126" t="s">
        <v>454</v>
      </c>
      <c r="G863" s="131" t="s">
        <v>67</v>
      </c>
      <c r="H863" s="98">
        <v>477850</v>
      </c>
      <c r="I863" s="104">
        <v>477850</v>
      </c>
      <c r="J863" s="105">
        <f t="shared" si="31"/>
        <v>0</v>
      </c>
      <c r="K863" s="120" t="str">
        <f t="shared" si="32"/>
        <v>00007021322601611000</v>
      </c>
      <c r="L863" s="108" t="s">
        <v>1001</v>
      </c>
    </row>
    <row r="864" spans="1:12">
      <c r="A864" s="101" t="s">
        <v>164</v>
      </c>
      <c r="B864" s="102" t="s">
        <v>7</v>
      </c>
      <c r="C864" s="103" t="s">
        <v>67</v>
      </c>
      <c r="D864" s="126" t="s">
        <v>946</v>
      </c>
      <c r="E864" s="126" t="s">
        <v>998</v>
      </c>
      <c r="F864" s="126" t="s">
        <v>454</v>
      </c>
      <c r="G864" s="131" t="s">
        <v>7</v>
      </c>
      <c r="H864" s="98">
        <v>477850</v>
      </c>
      <c r="I864" s="104">
        <v>477850</v>
      </c>
      <c r="J864" s="105">
        <f t="shared" si="31"/>
        <v>0</v>
      </c>
      <c r="K864" s="120" t="str">
        <f t="shared" si="32"/>
        <v>00007021322601611200</v>
      </c>
      <c r="L864" s="108" t="s">
        <v>1002</v>
      </c>
    </row>
    <row r="865" spans="1:12">
      <c r="A865" s="101" t="s">
        <v>456</v>
      </c>
      <c r="B865" s="102" t="s">
        <v>7</v>
      </c>
      <c r="C865" s="103" t="s">
        <v>67</v>
      </c>
      <c r="D865" s="126" t="s">
        <v>946</v>
      </c>
      <c r="E865" s="126" t="s">
        <v>998</v>
      </c>
      <c r="F865" s="126" t="s">
        <v>454</v>
      </c>
      <c r="G865" s="131" t="s">
        <v>192</v>
      </c>
      <c r="H865" s="98">
        <v>477850</v>
      </c>
      <c r="I865" s="104">
        <v>477850</v>
      </c>
      <c r="J865" s="105">
        <f t="shared" si="31"/>
        <v>0</v>
      </c>
      <c r="K865" s="120" t="str">
        <f t="shared" si="32"/>
        <v>00007021322601611240</v>
      </c>
      <c r="L865" s="108" t="s">
        <v>1003</v>
      </c>
    </row>
    <row r="866" spans="1:12" s="85" customFormat="1" ht="22.5">
      <c r="A866" s="80" t="s">
        <v>458</v>
      </c>
      <c r="B866" s="79" t="s">
        <v>7</v>
      </c>
      <c r="C866" s="123" t="s">
        <v>67</v>
      </c>
      <c r="D866" s="127" t="s">
        <v>946</v>
      </c>
      <c r="E866" s="127" t="s">
        <v>998</v>
      </c>
      <c r="F866" s="127" t="s">
        <v>454</v>
      </c>
      <c r="G866" s="124" t="s">
        <v>459</v>
      </c>
      <c r="H866" s="81">
        <v>477850</v>
      </c>
      <c r="I866" s="82">
        <v>477850</v>
      </c>
      <c r="J866" s="83">
        <f t="shared" si="31"/>
        <v>0</v>
      </c>
      <c r="K866" s="120" t="str">
        <f t="shared" si="32"/>
        <v>00007021322601611241</v>
      </c>
      <c r="L866" s="84" t="str">
        <f>C866 &amp; D866 &amp;E866 &amp; F866 &amp; G866</f>
        <v>00007021322601611241</v>
      </c>
    </row>
    <row r="867" spans="1:12">
      <c r="A867" s="101" t="s">
        <v>837</v>
      </c>
      <c r="B867" s="102" t="s">
        <v>7</v>
      </c>
      <c r="C867" s="103" t="s">
        <v>67</v>
      </c>
      <c r="D867" s="126" t="s">
        <v>946</v>
      </c>
      <c r="E867" s="126" t="s">
        <v>998</v>
      </c>
      <c r="F867" s="126" t="s">
        <v>13</v>
      </c>
      <c r="G867" s="131" t="s">
        <v>67</v>
      </c>
      <c r="H867" s="98">
        <v>10116081.9</v>
      </c>
      <c r="I867" s="104">
        <v>10116081.9</v>
      </c>
      <c r="J867" s="105">
        <f t="shared" si="31"/>
        <v>0</v>
      </c>
      <c r="K867" s="120" t="str">
        <f t="shared" si="32"/>
        <v>00007021322601620000</v>
      </c>
      <c r="L867" s="108" t="s">
        <v>1004</v>
      </c>
    </row>
    <row r="868" spans="1:12" ht="45">
      <c r="A868" s="101" t="s">
        <v>839</v>
      </c>
      <c r="B868" s="102" t="s">
        <v>7</v>
      </c>
      <c r="C868" s="103" t="s">
        <v>67</v>
      </c>
      <c r="D868" s="126" t="s">
        <v>946</v>
      </c>
      <c r="E868" s="126" t="s">
        <v>998</v>
      </c>
      <c r="F868" s="126" t="s">
        <v>841</v>
      </c>
      <c r="G868" s="131" t="s">
        <v>67</v>
      </c>
      <c r="H868" s="98">
        <v>10116081.9</v>
      </c>
      <c r="I868" s="104">
        <v>10116081.9</v>
      </c>
      <c r="J868" s="105">
        <f t="shared" si="31"/>
        <v>0</v>
      </c>
      <c r="K868" s="120" t="str">
        <f t="shared" si="32"/>
        <v>00007021322601621000</v>
      </c>
      <c r="L868" s="108" t="s">
        <v>1005</v>
      </c>
    </row>
    <row r="869" spans="1:12">
      <c r="A869" s="101" t="s">
        <v>164</v>
      </c>
      <c r="B869" s="102" t="s">
        <v>7</v>
      </c>
      <c r="C869" s="103" t="s">
        <v>67</v>
      </c>
      <c r="D869" s="126" t="s">
        <v>946</v>
      </c>
      <c r="E869" s="126" t="s">
        <v>998</v>
      </c>
      <c r="F869" s="126" t="s">
        <v>841</v>
      </c>
      <c r="G869" s="131" t="s">
        <v>7</v>
      </c>
      <c r="H869" s="98">
        <v>10116081.9</v>
      </c>
      <c r="I869" s="104">
        <v>10116081.9</v>
      </c>
      <c r="J869" s="105">
        <f t="shared" si="31"/>
        <v>0</v>
      </c>
      <c r="K869" s="120" t="str">
        <f t="shared" si="32"/>
        <v>00007021322601621200</v>
      </c>
      <c r="L869" s="108" t="s">
        <v>1006</v>
      </c>
    </row>
    <row r="870" spans="1:12">
      <c r="A870" s="101" t="s">
        <v>456</v>
      </c>
      <c r="B870" s="102" t="s">
        <v>7</v>
      </c>
      <c r="C870" s="103" t="s">
        <v>67</v>
      </c>
      <c r="D870" s="126" t="s">
        <v>946</v>
      </c>
      <c r="E870" s="126" t="s">
        <v>998</v>
      </c>
      <c r="F870" s="126" t="s">
        <v>841</v>
      </c>
      <c r="G870" s="131" t="s">
        <v>192</v>
      </c>
      <c r="H870" s="98">
        <v>10116081.9</v>
      </c>
      <c r="I870" s="104">
        <v>10116081.9</v>
      </c>
      <c r="J870" s="105">
        <f t="shared" si="31"/>
        <v>0</v>
      </c>
      <c r="K870" s="120" t="str">
        <f t="shared" si="32"/>
        <v>00007021322601621240</v>
      </c>
      <c r="L870" s="108" t="s">
        <v>1007</v>
      </c>
    </row>
    <row r="871" spans="1:12" s="85" customFormat="1" ht="22.5">
      <c r="A871" s="80" t="s">
        <v>458</v>
      </c>
      <c r="B871" s="79" t="s">
        <v>7</v>
      </c>
      <c r="C871" s="123" t="s">
        <v>67</v>
      </c>
      <c r="D871" s="127" t="s">
        <v>946</v>
      </c>
      <c r="E871" s="127" t="s">
        <v>998</v>
      </c>
      <c r="F871" s="127" t="s">
        <v>841</v>
      </c>
      <c r="G871" s="124" t="s">
        <v>459</v>
      </c>
      <c r="H871" s="81">
        <v>10116081.9</v>
      </c>
      <c r="I871" s="82">
        <v>10116081.9</v>
      </c>
      <c r="J871" s="83">
        <f t="shared" si="31"/>
        <v>0</v>
      </c>
      <c r="K871" s="120" t="str">
        <f t="shared" si="32"/>
        <v>00007021322601621241</v>
      </c>
      <c r="L871" s="84" t="str">
        <f>C871 &amp; D871 &amp;E871 &amp; F871 &amp; G871</f>
        <v>00007021322601621241</v>
      </c>
    </row>
    <row r="872" spans="1:12" ht="45">
      <c r="A872" s="101" t="s">
        <v>1008</v>
      </c>
      <c r="B872" s="102" t="s">
        <v>7</v>
      </c>
      <c r="C872" s="103" t="s">
        <v>67</v>
      </c>
      <c r="D872" s="126" t="s">
        <v>946</v>
      </c>
      <c r="E872" s="126" t="s">
        <v>1010</v>
      </c>
      <c r="F872" s="126" t="s">
        <v>67</v>
      </c>
      <c r="G872" s="131" t="s">
        <v>67</v>
      </c>
      <c r="H872" s="98">
        <v>300</v>
      </c>
      <c r="I872" s="104">
        <v>219</v>
      </c>
      <c r="J872" s="105">
        <f t="shared" si="31"/>
        <v>81</v>
      </c>
      <c r="K872" s="120" t="str">
        <f t="shared" si="32"/>
        <v>00007021322612000000</v>
      </c>
      <c r="L872" s="108" t="s">
        <v>1009</v>
      </c>
    </row>
    <row r="873" spans="1:12" ht="22.5">
      <c r="A873" s="101" t="s">
        <v>447</v>
      </c>
      <c r="B873" s="102" t="s">
        <v>7</v>
      </c>
      <c r="C873" s="103" t="s">
        <v>67</v>
      </c>
      <c r="D873" s="126" t="s">
        <v>946</v>
      </c>
      <c r="E873" s="126" t="s">
        <v>1010</v>
      </c>
      <c r="F873" s="126" t="s">
        <v>448</v>
      </c>
      <c r="G873" s="131" t="s">
        <v>67</v>
      </c>
      <c r="H873" s="98">
        <v>300</v>
      </c>
      <c r="I873" s="104">
        <v>219</v>
      </c>
      <c r="J873" s="105">
        <f t="shared" si="31"/>
        <v>81</v>
      </c>
      <c r="K873" s="120" t="str">
        <f t="shared" si="32"/>
        <v>00007021322612600000</v>
      </c>
      <c r="L873" s="108" t="s">
        <v>1011</v>
      </c>
    </row>
    <row r="874" spans="1:12">
      <c r="A874" s="101" t="s">
        <v>449</v>
      </c>
      <c r="B874" s="102" t="s">
        <v>7</v>
      </c>
      <c r="C874" s="103" t="s">
        <v>67</v>
      </c>
      <c r="D874" s="126" t="s">
        <v>946</v>
      </c>
      <c r="E874" s="126" t="s">
        <v>1010</v>
      </c>
      <c r="F874" s="126" t="s">
        <v>451</v>
      </c>
      <c r="G874" s="131" t="s">
        <v>67</v>
      </c>
      <c r="H874" s="98">
        <v>14</v>
      </c>
      <c r="I874" s="104">
        <v>0</v>
      </c>
      <c r="J874" s="105">
        <f t="shared" si="31"/>
        <v>14</v>
      </c>
      <c r="K874" s="120" t="str">
        <f t="shared" si="32"/>
        <v>00007021322612610000</v>
      </c>
      <c r="L874" s="108" t="s">
        <v>1012</v>
      </c>
    </row>
    <row r="875" spans="1:12">
      <c r="A875" s="101" t="s">
        <v>489</v>
      </c>
      <c r="B875" s="102" t="s">
        <v>7</v>
      </c>
      <c r="C875" s="103" t="s">
        <v>67</v>
      </c>
      <c r="D875" s="126" t="s">
        <v>946</v>
      </c>
      <c r="E875" s="126" t="s">
        <v>1010</v>
      </c>
      <c r="F875" s="126" t="s">
        <v>491</v>
      </c>
      <c r="G875" s="131" t="s">
        <v>67</v>
      </c>
      <c r="H875" s="98">
        <v>14</v>
      </c>
      <c r="I875" s="104">
        <v>0</v>
      </c>
      <c r="J875" s="105">
        <f t="shared" si="31"/>
        <v>14</v>
      </c>
      <c r="K875" s="120" t="str">
        <f t="shared" si="32"/>
        <v>00007021322612612000</v>
      </c>
      <c r="L875" s="108" t="s">
        <v>1013</v>
      </c>
    </row>
    <row r="876" spans="1:12">
      <c r="A876" s="101" t="s">
        <v>164</v>
      </c>
      <c r="B876" s="102" t="s">
        <v>7</v>
      </c>
      <c r="C876" s="103" t="s">
        <v>67</v>
      </c>
      <c r="D876" s="126" t="s">
        <v>946</v>
      </c>
      <c r="E876" s="126" t="s">
        <v>1010</v>
      </c>
      <c r="F876" s="126" t="s">
        <v>491</v>
      </c>
      <c r="G876" s="131" t="s">
        <v>7</v>
      </c>
      <c r="H876" s="98">
        <v>14</v>
      </c>
      <c r="I876" s="104">
        <v>0</v>
      </c>
      <c r="J876" s="105">
        <f t="shared" si="31"/>
        <v>14</v>
      </c>
      <c r="K876" s="120" t="str">
        <f t="shared" si="32"/>
        <v>00007021322612612200</v>
      </c>
      <c r="L876" s="108" t="s">
        <v>1014</v>
      </c>
    </row>
    <row r="877" spans="1:12">
      <c r="A877" s="101" t="s">
        <v>456</v>
      </c>
      <c r="B877" s="102" t="s">
        <v>7</v>
      </c>
      <c r="C877" s="103" t="s">
        <v>67</v>
      </c>
      <c r="D877" s="126" t="s">
        <v>946</v>
      </c>
      <c r="E877" s="126" t="s">
        <v>1010</v>
      </c>
      <c r="F877" s="126" t="s">
        <v>491</v>
      </c>
      <c r="G877" s="131" t="s">
        <v>192</v>
      </c>
      <c r="H877" s="98">
        <v>14</v>
      </c>
      <c r="I877" s="104">
        <v>0</v>
      </c>
      <c r="J877" s="105">
        <f t="shared" si="31"/>
        <v>14</v>
      </c>
      <c r="K877" s="120" t="str">
        <f t="shared" si="32"/>
        <v>00007021322612612240</v>
      </c>
      <c r="L877" s="108" t="s">
        <v>1015</v>
      </c>
    </row>
    <row r="878" spans="1:12" s="85" customFormat="1" ht="22.5">
      <c r="A878" s="80" t="s">
        <v>458</v>
      </c>
      <c r="B878" s="79" t="s">
        <v>7</v>
      </c>
      <c r="C878" s="123" t="s">
        <v>67</v>
      </c>
      <c r="D878" s="127" t="s">
        <v>946</v>
      </c>
      <c r="E878" s="127" t="s">
        <v>1010</v>
      </c>
      <c r="F878" s="127" t="s">
        <v>491</v>
      </c>
      <c r="G878" s="124" t="s">
        <v>459</v>
      </c>
      <c r="H878" s="81">
        <v>14</v>
      </c>
      <c r="I878" s="82">
        <v>0</v>
      </c>
      <c r="J878" s="83">
        <f t="shared" si="31"/>
        <v>14</v>
      </c>
      <c r="K878" s="120" t="str">
        <f t="shared" si="32"/>
        <v>00007021322612612241</v>
      </c>
      <c r="L878" s="84" t="str">
        <f>C878 &amp; D878 &amp;E878 &amp; F878 &amp; G878</f>
        <v>00007021322612612241</v>
      </c>
    </row>
    <row r="879" spans="1:12">
      <c r="A879" s="101" t="s">
        <v>837</v>
      </c>
      <c r="B879" s="102" t="s">
        <v>7</v>
      </c>
      <c r="C879" s="103" t="s">
        <v>67</v>
      </c>
      <c r="D879" s="126" t="s">
        <v>946</v>
      </c>
      <c r="E879" s="126" t="s">
        <v>1010</v>
      </c>
      <c r="F879" s="126" t="s">
        <v>13</v>
      </c>
      <c r="G879" s="131" t="s">
        <v>67</v>
      </c>
      <c r="H879" s="98">
        <v>286</v>
      </c>
      <c r="I879" s="104">
        <v>219</v>
      </c>
      <c r="J879" s="105">
        <f t="shared" si="31"/>
        <v>67</v>
      </c>
      <c r="K879" s="120" t="str">
        <f t="shared" si="32"/>
        <v>00007021322612620000</v>
      </c>
      <c r="L879" s="108" t="s">
        <v>1016</v>
      </c>
    </row>
    <row r="880" spans="1:12">
      <c r="A880" s="101" t="s">
        <v>879</v>
      </c>
      <c r="B880" s="102" t="s">
        <v>7</v>
      </c>
      <c r="C880" s="103" t="s">
        <v>67</v>
      </c>
      <c r="D880" s="126" t="s">
        <v>946</v>
      </c>
      <c r="E880" s="126" t="s">
        <v>1010</v>
      </c>
      <c r="F880" s="126" t="s">
        <v>880</v>
      </c>
      <c r="G880" s="131" t="s">
        <v>67</v>
      </c>
      <c r="H880" s="98">
        <v>286</v>
      </c>
      <c r="I880" s="104">
        <v>219</v>
      </c>
      <c r="J880" s="105">
        <f t="shared" si="31"/>
        <v>67</v>
      </c>
      <c r="K880" s="120" t="str">
        <f t="shared" si="32"/>
        <v>00007021322612622000</v>
      </c>
      <c r="L880" s="108" t="s">
        <v>1017</v>
      </c>
    </row>
    <row r="881" spans="1:12">
      <c r="A881" s="101" t="s">
        <v>164</v>
      </c>
      <c r="B881" s="102" t="s">
        <v>7</v>
      </c>
      <c r="C881" s="103" t="s">
        <v>67</v>
      </c>
      <c r="D881" s="126" t="s">
        <v>946</v>
      </c>
      <c r="E881" s="126" t="s">
        <v>1010</v>
      </c>
      <c r="F881" s="126" t="s">
        <v>880</v>
      </c>
      <c r="G881" s="131" t="s">
        <v>7</v>
      </c>
      <c r="H881" s="98">
        <v>286</v>
      </c>
      <c r="I881" s="104">
        <v>219</v>
      </c>
      <c r="J881" s="105">
        <f t="shared" si="31"/>
        <v>67</v>
      </c>
      <c r="K881" s="120" t="str">
        <f t="shared" si="32"/>
        <v>00007021322612622200</v>
      </c>
      <c r="L881" s="108" t="s">
        <v>1018</v>
      </c>
    </row>
    <row r="882" spans="1:12">
      <c r="A882" s="101" t="s">
        <v>456</v>
      </c>
      <c r="B882" s="102" t="s">
        <v>7</v>
      </c>
      <c r="C882" s="103" t="s">
        <v>67</v>
      </c>
      <c r="D882" s="126" t="s">
        <v>946</v>
      </c>
      <c r="E882" s="126" t="s">
        <v>1010</v>
      </c>
      <c r="F882" s="126" t="s">
        <v>880</v>
      </c>
      <c r="G882" s="131" t="s">
        <v>192</v>
      </c>
      <c r="H882" s="98">
        <v>286</v>
      </c>
      <c r="I882" s="104">
        <v>219</v>
      </c>
      <c r="J882" s="105">
        <f t="shared" si="31"/>
        <v>67</v>
      </c>
      <c r="K882" s="120" t="str">
        <f t="shared" si="32"/>
        <v>00007021322612622240</v>
      </c>
      <c r="L882" s="108" t="s">
        <v>1019</v>
      </c>
    </row>
    <row r="883" spans="1:12" s="85" customFormat="1" ht="22.5">
      <c r="A883" s="80" t="s">
        <v>458</v>
      </c>
      <c r="B883" s="79" t="s">
        <v>7</v>
      </c>
      <c r="C883" s="123" t="s">
        <v>67</v>
      </c>
      <c r="D883" s="127" t="s">
        <v>946</v>
      </c>
      <c r="E883" s="127" t="s">
        <v>1010</v>
      </c>
      <c r="F883" s="127" t="s">
        <v>880</v>
      </c>
      <c r="G883" s="124" t="s">
        <v>459</v>
      </c>
      <c r="H883" s="81">
        <v>286</v>
      </c>
      <c r="I883" s="82">
        <v>219</v>
      </c>
      <c r="J883" s="83">
        <f t="shared" si="31"/>
        <v>67</v>
      </c>
      <c r="K883" s="120" t="str">
        <f t="shared" si="32"/>
        <v>00007021322612622241</v>
      </c>
      <c r="L883" s="84" t="str">
        <f>C883 &amp; D883 &amp;E883 &amp; F883 &amp; G883</f>
        <v>00007021322612622241</v>
      </c>
    </row>
    <row r="884" spans="1:12" ht="22.5">
      <c r="A884" s="101" t="s">
        <v>460</v>
      </c>
      <c r="B884" s="102" t="s">
        <v>7</v>
      </c>
      <c r="C884" s="103" t="s">
        <v>67</v>
      </c>
      <c r="D884" s="126" t="s">
        <v>946</v>
      </c>
      <c r="E884" s="126" t="s">
        <v>1021</v>
      </c>
      <c r="F884" s="126" t="s">
        <v>67</v>
      </c>
      <c r="G884" s="131" t="s">
        <v>67</v>
      </c>
      <c r="H884" s="98">
        <v>4465071.1500000004</v>
      </c>
      <c r="I884" s="104">
        <v>4101311.52</v>
      </c>
      <c r="J884" s="105">
        <f t="shared" si="31"/>
        <v>363759.63</v>
      </c>
      <c r="K884" s="120" t="str">
        <f t="shared" si="32"/>
        <v>00007021322699000000</v>
      </c>
      <c r="L884" s="108" t="s">
        <v>1020</v>
      </c>
    </row>
    <row r="885" spans="1:12" ht="22.5">
      <c r="A885" s="101" t="s">
        <v>447</v>
      </c>
      <c r="B885" s="102" t="s">
        <v>7</v>
      </c>
      <c r="C885" s="103" t="s">
        <v>67</v>
      </c>
      <c r="D885" s="126" t="s">
        <v>946</v>
      </c>
      <c r="E885" s="126" t="s">
        <v>1021</v>
      </c>
      <c r="F885" s="126" t="s">
        <v>448</v>
      </c>
      <c r="G885" s="131" t="s">
        <v>67</v>
      </c>
      <c r="H885" s="98">
        <v>4465071.1500000004</v>
      </c>
      <c r="I885" s="104">
        <v>4101311.52</v>
      </c>
      <c r="J885" s="105">
        <f t="shared" si="31"/>
        <v>363759.63</v>
      </c>
      <c r="K885" s="120" t="str">
        <f t="shared" si="32"/>
        <v>00007021322699600000</v>
      </c>
      <c r="L885" s="108" t="s">
        <v>1022</v>
      </c>
    </row>
    <row r="886" spans="1:12">
      <c r="A886" s="101" t="s">
        <v>449</v>
      </c>
      <c r="B886" s="102" t="s">
        <v>7</v>
      </c>
      <c r="C886" s="103" t="s">
        <v>67</v>
      </c>
      <c r="D886" s="126" t="s">
        <v>946</v>
      </c>
      <c r="E886" s="126" t="s">
        <v>1021</v>
      </c>
      <c r="F886" s="126" t="s">
        <v>451</v>
      </c>
      <c r="G886" s="131" t="s">
        <v>67</v>
      </c>
      <c r="H886" s="98">
        <v>145900</v>
      </c>
      <c r="I886" s="104">
        <v>112173.91</v>
      </c>
      <c r="J886" s="105">
        <f t="shared" si="31"/>
        <v>33726.089999999997</v>
      </c>
      <c r="K886" s="120" t="str">
        <f t="shared" si="32"/>
        <v>00007021322699610000</v>
      </c>
      <c r="L886" s="108" t="s">
        <v>1023</v>
      </c>
    </row>
    <row r="887" spans="1:12" ht="45">
      <c r="A887" s="101" t="s">
        <v>452</v>
      </c>
      <c r="B887" s="102" t="s">
        <v>7</v>
      </c>
      <c r="C887" s="103" t="s">
        <v>67</v>
      </c>
      <c r="D887" s="126" t="s">
        <v>946</v>
      </c>
      <c r="E887" s="126" t="s">
        <v>1021</v>
      </c>
      <c r="F887" s="126" t="s">
        <v>454</v>
      </c>
      <c r="G887" s="131" t="s">
        <v>67</v>
      </c>
      <c r="H887" s="98">
        <v>145900</v>
      </c>
      <c r="I887" s="104">
        <v>112173.91</v>
      </c>
      <c r="J887" s="105">
        <f t="shared" si="31"/>
        <v>33726.089999999997</v>
      </c>
      <c r="K887" s="120" t="str">
        <f t="shared" si="32"/>
        <v>00007021322699611000</v>
      </c>
      <c r="L887" s="108" t="s">
        <v>1024</v>
      </c>
    </row>
    <row r="888" spans="1:12">
      <c r="A888" s="101" t="s">
        <v>164</v>
      </c>
      <c r="B888" s="102" t="s">
        <v>7</v>
      </c>
      <c r="C888" s="103" t="s">
        <v>67</v>
      </c>
      <c r="D888" s="126" t="s">
        <v>946</v>
      </c>
      <c r="E888" s="126" t="s">
        <v>1021</v>
      </c>
      <c r="F888" s="126" t="s">
        <v>454</v>
      </c>
      <c r="G888" s="131" t="s">
        <v>7</v>
      </c>
      <c r="H888" s="98">
        <v>145900</v>
      </c>
      <c r="I888" s="104">
        <v>112173.91</v>
      </c>
      <c r="J888" s="105">
        <f t="shared" si="31"/>
        <v>33726.089999999997</v>
      </c>
      <c r="K888" s="120" t="str">
        <f t="shared" si="32"/>
        <v>00007021322699611200</v>
      </c>
      <c r="L888" s="108" t="s">
        <v>1025</v>
      </c>
    </row>
    <row r="889" spans="1:12">
      <c r="A889" s="101" t="s">
        <v>456</v>
      </c>
      <c r="B889" s="102" t="s">
        <v>7</v>
      </c>
      <c r="C889" s="103" t="s">
        <v>67</v>
      </c>
      <c r="D889" s="126" t="s">
        <v>946</v>
      </c>
      <c r="E889" s="126" t="s">
        <v>1021</v>
      </c>
      <c r="F889" s="126" t="s">
        <v>454</v>
      </c>
      <c r="G889" s="131" t="s">
        <v>192</v>
      </c>
      <c r="H889" s="98">
        <v>145900</v>
      </c>
      <c r="I889" s="104">
        <v>112173.91</v>
      </c>
      <c r="J889" s="105">
        <f t="shared" si="31"/>
        <v>33726.089999999997</v>
      </c>
      <c r="K889" s="120" t="str">
        <f t="shared" si="32"/>
        <v>00007021322699611240</v>
      </c>
      <c r="L889" s="108" t="s">
        <v>1026</v>
      </c>
    </row>
    <row r="890" spans="1:12" s="85" customFormat="1" ht="22.5">
      <c r="A890" s="80" t="s">
        <v>458</v>
      </c>
      <c r="B890" s="79" t="s">
        <v>7</v>
      </c>
      <c r="C890" s="123" t="s">
        <v>67</v>
      </c>
      <c r="D890" s="127" t="s">
        <v>946</v>
      </c>
      <c r="E890" s="127" t="s">
        <v>1021</v>
      </c>
      <c r="F890" s="127" t="s">
        <v>454</v>
      </c>
      <c r="G890" s="124" t="s">
        <v>459</v>
      </c>
      <c r="H890" s="81">
        <v>145900</v>
      </c>
      <c r="I890" s="82">
        <v>112173.91</v>
      </c>
      <c r="J890" s="83">
        <f t="shared" si="31"/>
        <v>33726.089999999997</v>
      </c>
      <c r="K890" s="120" t="str">
        <f t="shared" si="32"/>
        <v>00007021322699611241</v>
      </c>
      <c r="L890" s="84" t="str">
        <f>C890 &amp; D890 &amp;E890 &amp; F890 &amp; G890</f>
        <v>00007021322699611241</v>
      </c>
    </row>
    <row r="891" spans="1:12">
      <c r="A891" s="101" t="s">
        <v>837</v>
      </c>
      <c r="B891" s="102" t="s">
        <v>7</v>
      </c>
      <c r="C891" s="103" t="s">
        <v>67</v>
      </c>
      <c r="D891" s="126" t="s">
        <v>946</v>
      </c>
      <c r="E891" s="126" t="s">
        <v>1021</v>
      </c>
      <c r="F891" s="126" t="s">
        <v>13</v>
      </c>
      <c r="G891" s="131" t="s">
        <v>67</v>
      </c>
      <c r="H891" s="98">
        <v>4319171.1500000004</v>
      </c>
      <c r="I891" s="104">
        <v>3989137.61</v>
      </c>
      <c r="J891" s="105">
        <f t="shared" si="31"/>
        <v>330033.53999999998</v>
      </c>
      <c r="K891" s="120" t="str">
        <f t="shared" si="32"/>
        <v>00007021322699620000</v>
      </c>
      <c r="L891" s="108" t="s">
        <v>1027</v>
      </c>
    </row>
    <row r="892" spans="1:12" ht="45">
      <c r="A892" s="101" t="s">
        <v>839</v>
      </c>
      <c r="B892" s="102" t="s">
        <v>7</v>
      </c>
      <c r="C892" s="103" t="s">
        <v>67</v>
      </c>
      <c r="D892" s="126" t="s">
        <v>946</v>
      </c>
      <c r="E892" s="126" t="s">
        <v>1021</v>
      </c>
      <c r="F892" s="126" t="s">
        <v>841</v>
      </c>
      <c r="G892" s="131" t="s">
        <v>67</v>
      </c>
      <c r="H892" s="98">
        <v>4319171.1500000004</v>
      </c>
      <c r="I892" s="104">
        <v>3989137.61</v>
      </c>
      <c r="J892" s="105">
        <f t="shared" si="31"/>
        <v>330033.53999999998</v>
      </c>
      <c r="K892" s="120" t="str">
        <f t="shared" si="32"/>
        <v>00007021322699621000</v>
      </c>
      <c r="L892" s="108" t="s">
        <v>1028</v>
      </c>
    </row>
    <row r="893" spans="1:12">
      <c r="A893" s="101" t="s">
        <v>164</v>
      </c>
      <c r="B893" s="102" t="s">
        <v>7</v>
      </c>
      <c r="C893" s="103" t="s">
        <v>67</v>
      </c>
      <c r="D893" s="126" t="s">
        <v>946</v>
      </c>
      <c r="E893" s="126" t="s">
        <v>1021</v>
      </c>
      <c r="F893" s="126" t="s">
        <v>841</v>
      </c>
      <c r="G893" s="131" t="s">
        <v>7</v>
      </c>
      <c r="H893" s="98">
        <v>4319171.1500000004</v>
      </c>
      <c r="I893" s="104">
        <v>3989137.61</v>
      </c>
      <c r="J893" s="105">
        <f t="shared" si="31"/>
        <v>330033.53999999998</v>
      </c>
      <c r="K893" s="120" t="str">
        <f t="shared" si="32"/>
        <v>00007021322699621200</v>
      </c>
      <c r="L893" s="108" t="s">
        <v>1029</v>
      </c>
    </row>
    <row r="894" spans="1:12">
      <c r="A894" s="101" t="s">
        <v>456</v>
      </c>
      <c r="B894" s="102" t="s">
        <v>7</v>
      </c>
      <c r="C894" s="103" t="s">
        <v>67</v>
      </c>
      <c r="D894" s="126" t="s">
        <v>946</v>
      </c>
      <c r="E894" s="126" t="s">
        <v>1021</v>
      </c>
      <c r="F894" s="126" t="s">
        <v>841</v>
      </c>
      <c r="G894" s="131" t="s">
        <v>192</v>
      </c>
      <c r="H894" s="98">
        <v>4319171.1500000004</v>
      </c>
      <c r="I894" s="104">
        <v>3989137.61</v>
      </c>
      <c r="J894" s="105">
        <f t="shared" si="31"/>
        <v>330033.53999999998</v>
      </c>
      <c r="K894" s="120" t="str">
        <f t="shared" si="32"/>
        <v>00007021322699621240</v>
      </c>
      <c r="L894" s="108" t="s">
        <v>1030</v>
      </c>
    </row>
    <row r="895" spans="1:12" s="85" customFormat="1" ht="22.5">
      <c r="A895" s="80" t="s">
        <v>458</v>
      </c>
      <c r="B895" s="79" t="s">
        <v>7</v>
      </c>
      <c r="C895" s="123" t="s">
        <v>67</v>
      </c>
      <c r="D895" s="127" t="s">
        <v>946</v>
      </c>
      <c r="E895" s="127" t="s">
        <v>1021</v>
      </c>
      <c r="F895" s="127" t="s">
        <v>841</v>
      </c>
      <c r="G895" s="124" t="s">
        <v>459</v>
      </c>
      <c r="H895" s="81">
        <v>4319171.1500000004</v>
      </c>
      <c r="I895" s="82">
        <v>3989137.61</v>
      </c>
      <c r="J895" s="83">
        <f t="shared" si="31"/>
        <v>330033.53999999998</v>
      </c>
      <c r="K895" s="120" t="str">
        <f t="shared" si="32"/>
        <v>00007021322699621241</v>
      </c>
      <c r="L895" s="84" t="str">
        <f>C895 &amp; D895 &amp;E895 &amp; F895 &amp; G895</f>
        <v>00007021322699621241</v>
      </c>
    </row>
    <row r="896" spans="1:12" ht="45">
      <c r="A896" s="101" t="s">
        <v>851</v>
      </c>
      <c r="B896" s="102" t="s">
        <v>7</v>
      </c>
      <c r="C896" s="103" t="s">
        <v>67</v>
      </c>
      <c r="D896" s="126" t="s">
        <v>946</v>
      </c>
      <c r="E896" s="126" t="s">
        <v>1032</v>
      </c>
      <c r="F896" s="126" t="s">
        <v>67</v>
      </c>
      <c r="G896" s="131" t="s">
        <v>67</v>
      </c>
      <c r="H896" s="98">
        <v>59897300</v>
      </c>
      <c r="I896" s="104">
        <v>59841900</v>
      </c>
      <c r="J896" s="105">
        <f t="shared" si="31"/>
        <v>55400</v>
      </c>
      <c r="K896" s="120" t="str">
        <f t="shared" si="32"/>
        <v>00007021327004000000</v>
      </c>
      <c r="L896" s="108" t="s">
        <v>1031</v>
      </c>
    </row>
    <row r="897" spans="1:12" ht="22.5">
      <c r="A897" s="101" t="s">
        <v>447</v>
      </c>
      <c r="B897" s="102" t="s">
        <v>7</v>
      </c>
      <c r="C897" s="103" t="s">
        <v>67</v>
      </c>
      <c r="D897" s="126" t="s">
        <v>946</v>
      </c>
      <c r="E897" s="126" t="s">
        <v>1032</v>
      </c>
      <c r="F897" s="126" t="s">
        <v>448</v>
      </c>
      <c r="G897" s="131" t="s">
        <v>67</v>
      </c>
      <c r="H897" s="98">
        <v>59897300</v>
      </c>
      <c r="I897" s="104">
        <v>59841900</v>
      </c>
      <c r="J897" s="105">
        <f t="shared" si="31"/>
        <v>55400</v>
      </c>
      <c r="K897" s="120" t="str">
        <f t="shared" si="32"/>
        <v>00007021327004600000</v>
      </c>
      <c r="L897" s="108" t="s">
        <v>1033</v>
      </c>
    </row>
    <row r="898" spans="1:12">
      <c r="A898" s="101" t="s">
        <v>449</v>
      </c>
      <c r="B898" s="102" t="s">
        <v>7</v>
      </c>
      <c r="C898" s="103" t="s">
        <v>67</v>
      </c>
      <c r="D898" s="126" t="s">
        <v>946</v>
      </c>
      <c r="E898" s="126" t="s">
        <v>1032</v>
      </c>
      <c r="F898" s="126" t="s">
        <v>451</v>
      </c>
      <c r="G898" s="131" t="s">
        <v>67</v>
      </c>
      <c r="H898" s="98">
        <v>1676300</v>
      </c>
      <c r="I898" s="104">
        <v>1676300</v>
      </c>
      <c r="J898" s="105">
        <f t="shared" si="31"/>
        <v>0</v>
      </c>
      <c r="K898" s="120" t="str">
        <f t="shared" si="32"/>
        <v>00007021327004610000</v>
      </c>
      <c r="L898" s="108" t="s">
        <v>1034</v>
      </c>
    </row>
    <row r="899" spans="1:12" ht="45">
      <c r="A899" s="101" t="s">
        <v>452</v>
      </c>
      <c r="B899" s="102" t="s">
        <v>7</v>
      </c>
      <c r="C899" s="103" t="s">
        <v>67</v>
      </c>
      <c r="D899" s="126" t="s">
        <v>946</v>
      </c>
      <c r="E899" s="126" t="s">
        <v>1032</v>
      </c>
      <c r="F899" s="126" t="s">
        <v>454</v>
      </c>
      <c r="G899" s="131" t="s">
        <v>67</v>
      </c>
      <c r="H899" s="98">
        <v>1676300</v>
      </c>
      <c r="I899" s="104">
        <v>1676300</v>
      </c>
      <c r="J899" s="105">
        <f t="shared" si="31"/>
        <v>0</v>
      </c>
      <c r="K899" s="120" t="str">
        <f t="shared" si="32"/>
        <v>00007021327004611000</v>
      </c>
      <c r="L899" s="108" t="s">
        <v>1035</v>
      </c>
    </row>
    <row r="900" spans="1:12">
      <c r="A900" s="101" t="s">
        <v>164</v>
      </c>
      <c r="B900" s="102" t="s">
        <v>7</v>
      </c>
      <c r="C900" s="103" t="s">
        <v>67</v>
      </c>
      <c r="D900" s="126" t="s">
        <v>946</v>
      </c>
      <c r="E900" s="126" t="s">
        <v>1032</v>
      </c>
      <c r="F900" s="126" t="s">
        <v>454</v>
      </c>
      <c r="G900" s="131" t="s">
        <v>7</v>
      </c>
      <c r="H900" s="98">
        <v>1676300</v>
      </c>
      <c r="I900" s="104">
        <v>1676300</v>
      </c>
      <c r="J900" s="105">
        <f t="shared" si="31"/>
        <v>0</v>
      </c>
      <c r="K900" s="120" t="str">
        <f t="shared" si="32"/>
        <v>00007021327004611200</v>
      </c>
      <c r="L900" s="108" t="s">
        <v>1036</v>
      </c>
    </row>
    <row r="901" spans="1:12">
      <c r="A901" s="101" t="s">
        <v>456</v>
      </c>
      <c r="B901" s="102" t="s">
        <v>7</v>
      </c>
      <c r="C901" s="103" t="s">
        <v>67</v>
      </c>
      <c r="D901" s="126" t="s">
        <v>946</v>
      </c>
      <c r="E901" s="126" t="s">
        <v>1032</v>
      </c>
      <c r="F901" s="126" t="s">
        <v>454</v>
      </c>
      <c r="G901" s="131" t="s">
        <v>192</v>
      </c>
      <c r="H901" s="98">
        <v>1676300</v>
      </c>
      <c r="I901" s="104">
        <v>1676300</v>
      </c>
      <c r="J901" s="105">
        <f t="shared" si="31"/>
        <v>0</v>
      </c>
      <c r="K901" s="120" t="str">
        <f t="shared" si="32"/>
        <v>00007021327004611240</v>
      </c>
      <c r="L901" s="108" t="s">
        <v>1037</v>
      </c>
    </row>
    <row r="902" spans="1:12" s="85" customFormat="1" ht="22.5">
      <c r="A902" s="80" t="s">
        <v>458</v>
      </c>
      <c r="B902" s="79" t="s">
        <v>7</v>
      </c>
      <c r="C902" s="123" t="s">
        <v>67</v>
      </c>
      <c r="D902" s="127" t="s">
        <v>946</v>
      </c>
      <c r="E902" s="127" t="s">
        <v>1032</v>
      </c>
      <c r="F902" s="127" t="s">
        <v>454</v>
      </c>
      <c r="G902" s="124" t="s">
        <v>459</v>
      </c>
      <c r="H902" s="81">
        <v>1676300</v>
      </c>
      <c r="I902" s="82">
        <v>1676300</v>
      </c>
      <c r="J902" s="83">
        <f t="shared" si="31"/>
        <v>0</v>
      </c>
      <c r="K902" s="120" t="str">
        <f t="shared" si="32"/>
        <v>00007021327004611241</v>
      </c>
      <c r="L902" s="84" t="str">
        <f>C902 &amp; D902 &amp;E902 &amp; F902 &amp; G902</f>
        <v>00007021327004611241</v>
      </c>
    </row>
    <row r="903" spans="1:12">
      <c r="A903" s="101" t="s">
        <v>837</v>
      </c>
      <c r="B903" s="102" t="s">
        <v>7</v>
      </c>
      <c r="C903" s="103" t="s">
        <v>67</v>
      </c>
      <c r="D903" s="126" t="s">
        <v>946</v>
      </c>
      <c r="E903" s="126" t="s">
        <v>1032</v>
      </c>
      <c r="F903" s="126" t="s">
        <v>13</v>
      </c>
      <c r="G903" s="131" t="s">
        <v>67</v>
      </c>
      <c r="H903" s="98">
        <v>58221000</v>
      </c>
      <c r="I903" s="104">
        <v>58165600</v>
      </c>
      <c r="J903" s="105">
        <f t="shared" si="31"/>
        <v>55400</v>
      </c>
      <c r="K903" s="120" t="str">
        <f t="shared" si="32"/>
        <v>00007021327004620000</v>
      </c>
      <c r="L903" s="108" t="s">
        <v>1038</v>
      </c>
    </row>
    <row r="904" spans="1:12" ht="45">
      <c r="A904" s="101" t="s">
        <v>839</v>
      </c>
      <c r="B904" s="102" t="s">
        <v>7</v>
      </c>
      <c r="C904" s="103" t="s">
        <v>67</v>
      </c>
      <c r="D904" s="126" t="s">
        <v>946</v>
      </c>
      <c r="E904" s="126" t="s">
        <v>1032</v>
      </c>
      <c r="F904" s="126" t="s">
        <v>841</v>
      </c>
      <c r="G904" s="131" t="s">
        <v>67</v>
      </c>
      <c r="H904" s="98">
        <v>58221000</v>
      </c>
      <c r="I904" s="104">
        <v>58165600</v>
      </c>
      <c r="J904" s="105">
        <f t="shared" si="31"/>
        <v>55400</v>
      </c>
      <c r="K904" s="120" t="str">
        <f t="shared" si="32"/>
        <v>00007021327004621000</v>
      </c>
      <c r="L904" s="108" t="s">
        <v>1039</v>
      </c>
    </row>
    <row r="905" spans="1:12">
      <c r="A905" s="101" t="s">
        <v>164</v>
      </c>
      <c r="B905" s="102" t="s">
        <v>7</v>
      </c>
      <c r="C905" s="103" t="s">
        <v>67</v>
      </c>
      <c r="D905" s="126" t="s">
        <v>946</v>
      </c>
      <c r="E905" s="126" t="s">
        <v>1032</v>
      </c>
      <c r="F905" s="126" t="s">
        <v>841</v>
      </c>
      <c r="G905" s="131" t="s">
        <v>7</v>
      </c>
      <c r="H905" s="98">
        <v>58221000</v>
      </c>
      <c r="I905" s="104">
        <v>58165600</v>
      </c>
      <c r="J905" s="105">
        <f t="shared" si="31"/>
        <v>55400</v>
      </c>
      <c r="K905" s="120" t="str">
        <f t="shared" si="32"/>
        <v>00007021327004621200</v>
      </c>
      <c r="L905" s="108" t="s">
        <v>1040</v>
      </c>
    </row>
    <row r="906" spans="1:12">
      <c r="A906" s="101" t="s">
        <v>456</v>
      </c>
      <c r="B906" s="102" t="s">
        <v>7</v>
      </c>
      <c r="C906" s="103" t="s">
        <v>67</v>
      </c>
      <c r="D906" s="126" t="s">
        <v>946</v>
      </c>
      <c r="E906" s="126" t="s">
        <v>1032</v>
      </c>
      <c r="F906" s="126" t="s">
        <v>841</v>
      </c>
      <c r="G906" s="131" t="s">
        <v>192</v>
      </c>
      <c r="H906" s="98">
        <v>58221000</v>
      </c>
      <c r="I906" s="104">
        <v>58165600</v>
      </c>
      <c r="J906" s="105">
        <f t="shared" si="31"/>
        <v>55400</v>
      </c>
      <c r="K906" s="120" t="str">
        <f t="shared" si="32"/>
        <v>00007021327004621240</v>
      </c>
      <c r="L906" s="108" t="s">
        <v>1041</v>
      </c>
    </row>
    <row r="907" spans="1:12" s="85" customFormat="1" ht="22.5">
      <c r="A907" s="80" t="s">
        <v>458</v>
      </c>
      <c r="B907" s="79" t="s">
        <v>7</v>
      </c>
      <c r="C907" s="123" t="s">
        <v>67</v>
      </c>
      <c r="D907" s="127" t="s">
        <v>946</v>
      </c>
      <c r="E907" s="127" t="s">
        <v>1032</v>
      </c>
      <c r="F907" s="127" t="s">
        <v>841</v>
      </c>
      <c r="G907" s="124" t="s">
        <v>459</v>
      </c>
      <c r="H907" s="81">
        <v>58221000</v>
      </c>
      <c r="I907" s="82">
        <v>58165600</v>
      </c>
      <c r="J907" s="83">
        <f t="shared" si="31"/>
        <v>55400</v>
      </c>
      <c r="K907" s="120" t="str">
        <f t="shared" si="32"/>
        <v>00007021327004621241</v>
      </c>
      <c r="L907" s="84" t="str">
        <f>C907 &amp; D907 &amp;E907 &amp; F907 &amp; G907</f>
        <v>00007021327004621241</v>
      </c>
    </row>
    <row r="908" spans="1:12" ht="33.75">
      <c r="A908" s="101" t="s">
        <v>929</v>
      </c>
      <c r="B908" s="102" t="s">
        <v>7</v>
      </c>
      <c r="C908" s="103" t="s">
        <v>67</v>
      </c>
      <c r="D908" s="126" t="s">
        <v>946</v>
      </c>
      <c r="E908" s="126" t="s">
        <v>1043</v>
      </c>
      <c r="F908" s="126" t="s">
        <v>67</v>
      </c>
      <c r="G908" s="131" t="s">
        <v>67</v>
      </c>
      <c r="H908" s="98">
        <v>79626.5</v>
      </c>
      <c r="I908" s="104">
        <v>79626.5</v>
      </c>
      <c r="J908" s="105">
        <f t="shared" si="31"/>
        <v>0</v>
      </c>
      <c r="K908" s="120" t="str">
        <f t="shared" si="32"/>
        <v>00007021327006000000</v>
      </c>
      <c r="L908" s="108" t="s">
        <v>1042</v>
      </c>
    </row>
    <row r="909" spans="1:12" ht="22.5">
      <c r="A909" s="101" t="s">
        <v>447</v>
      </c>
      <c r="B909" s="102" t="s">
        <v>7</v>
      </c>
      <c r="C909" s="103" t="s">
        <v>67</v>
      </c>
      <c r="D909" s="126" t="s">
        <v>946</v>
      </c>
      <c r="E909" s="126" t="s">
        <v>1043</v>
      </c>
      <c r="F909" s="126" t="s">
        <v>448</v>
      </c>
      <c r="G909" s="131" t="s">
        <v>67</v>
      </c>
      <c r="H909" s="98">
        <v>79626.5</v>
      </c>
      <c r="I909" s="104">
        <v>79626.5</v>
      </c>
      <c r="J909" s="105">
        <f t="shared" si="31"/>
        <v>0</v>
      </c>
      <c r="K909" s="120" t="str">
        <f t="shared" si="32"/>
        <v>00007021327006600000</v>
      </c>
      <c r="L909" s="108" t="s">
        <v>1044</v>
      </c>
    </row>
    <row r="910" spans="1:12">
      <c r="A910" s="101" t="s">
        <v>837</v>
      </c>
      <c r="B910" s="102" t="s">
        <v>7</v>
      </c>
      <c r="C910" s="103" t="s">
        <v>67</v>
      </c>
      <c r="D910" s="126" t="s">
        <v>946</v>
      </c>
      <c r="E910" s="126" t="s">
        <v>1043</v>
      </c>
      <c r="F910" s="126" t="s">
        <v>13</v>
      </c>
      <c r="G910" s="131" t="s">
        <v>67</v>
      </c>
      <c r="H910" s="98">
        <v>79626.5</v>
      </c>
      <c r="I910" s="104">
        <v>79626.5</v>
      </c>
      <c r="J910" s="105">
        <f t="shared" si="31"/>
        <v>0</v>
      </c>
      <c r="K910" s="120" t="str">
        <f t="shared" si="32"/>
        <v>00007021327006620000</v>
      </c>
      <c r="L910" s="108" t="s">
        <v>1045</v>
      </c>
    </row>
    <row r="911" spans="1:12">
      <c r="A911" s="101" t="s">
        <v>879</v>
      </c>
      <c r="B911" s="102" t="s">
        <v>7</v>
      </c>
      <c r="C911" s="103" t="s">
        <v>67</v>
      </c>
      <c r="D911" s="126" t="s">
        <v>946</v>
      </c>
      <c r="E911" s="126" t="s">
        <v>1043</v>
      </c>
      <c r="F911" s="126" t="s">
        <v>880</v>
      </c>
      <c r="G911" s="131" t="s">
        <v>67</v>
      </c>
      <c r="H911" s="98">
        <v>79626.5</v>
      </c>
      <c r="I911" s="104">
        <v>79626.5</v>
      </c>
      <c r="J911" s="105">
        <f t="shared" si="31"/>
        <v>0</v>
      </c>
      <c r="K911" s="120" t="str">
        <f t="shared" si="32"/>
        <v>00007021327006622000</v>
      </c>
      <c r="L911" s="108" t="s">
        <v>1046</v>
      </c>
    </row>
    <row r="912" spans="1:12">
      <c r="A912" s="101" t="s">
        <v>164</v>
      </c>
      <c r="B912" s="102" t="s">
        <v>7</v>
      </c>
      <c r="C912" s="103" t="s">
        <v>67</v>
      </c>
      <c r="D912" s="126" t="s">
        <v>946</v>
      </c>
      <c r="E912" s="126" t="s">
        <v>1043</v>
      </c>
      <c r="F912" s="126" t="s">
        <v>880</v>
      </c>
      <c r="G912" s="131" t="s">
        <v>7</v>
      </c>
      <c r="H912" s="98">
        <v>79626.5</v>
      </c>
      <c r="I912" s="104">
        <v>79626.5</v>
      </c>
      <c r="J912" s="105">
        <f t="shared" si="31"/>
        <v>0</v>
      </c>
      <c r="K912" s="120" t="str">
        <f t="shared" si="32"/>
        <v>00007021327006622200</v>
      </c>
      <c r="L912" s="108" t="s">
        <v>1047</v>
      </c>
    </row>
    <row r="913" spans="1:12">
      <c r="A913" s="101" t="s">
        <v>456</v>
      </c>
      <c r="B913" s="102" t="s">
        <v>7</v>
      </c>
      <c r="C913" s="103" t="s">
        <v>67</v>
      </c>
      <c r="D913" s="126" t="s">
        <v>946</v>
      </c>
      <c r="E913" s="126" t="s">
        <v>1043</v>
      </c>
      <c r="F913" s="126" t="s">
        <v>880</v>
      </c>
      <c r="G913" s="131" t="s">
        <v>192</v>
      </c>
      <c r="H913" s="98">
        <v>79626.5</v>
      </c>
      <c r="I913" s="104">
        <v>79626.5</v>
      </c>
      <c r="J913" s="105">
        <f t="shared" si="31"/>
        <v>0</v>
      </c>
      <c r="K913" s="120" t="str">
        <f t="shared" si="32"/>
        <v>00007021327006622240</v>
      </c>
      <c r="L913" s="108" t="s">
        <v>1048</v>
      </c>
    </row>
    <row r="914" spans="1:12" s="85" customFormat="1" ht="22.5">
      <c r="A914" s="80" t="s">
        <v>458</v>
      </c>
      <c r="B914" s="79" t="s">
        <v>7</v>
      </c>
      <c r="C914" s="123" t="s">
        <v>67</v>
      </c>
      <c r="D914" s="127" t="s">
        <v>946</v>
      </c>
      <c r="E914" s="127" t="s">
        <v>1043</v>
      </c>
      <c r="F914" s="127" t="s">
        <v>880</v>
      </c>
      <c r="G914" s="124" t="s">
        <v>459</v>
      </c>
      <c r="H914" s="81">
        <v>79626.5</v>
      </c>
      <c r="I914" s="82">
        <v>79626.5</v>
      </c>
      <c r="J914" s="83">
        <f t="shared" si="31"/>
        <v>0</v>
      </c>
      <c r="K914" s="120" t="str">
        <f t="shared" si="32"/>
        <v>00007021327006622241</v>
      </c>
      <c r="L914" s="84" t="str">
        <f>C914 &amp; D914 &amp;E914 &amp; F914 &amp; G914</f>
        <v>00007021327006622241</v>
      </c>
    </row>
    <row r="915" spans="1:12" ht="45">
      <c r="A915" s="101" t="s">
        <v>1049</v>
      </c>
      <c r="B915" s="102" t="s">
        <v>7</v>
      </c>
      <c r="C915" s="103" t="s">
        <v>67</v>
      </c>
      <c r="D915" s="126" t="s">
        <v>946</v>
      </c>
      <c r="E915" s="126" t="s">
        <v>1051</v>
      </c>
      <c r="F915" s="126" t="s">
        <v>67</v>
      </c>
      <c r="G915" s="131" t="s">
        <v>67</v>
      </c>
      <c r="H915" s="98">
        <v>12623.1</v>
      </c>
      <c r="I915" s="104">
        <v>12623.1</v>
      </c>
      <c r="J915" s="105">
        <f t="shared" si="31"/>
        <v>0</v>
      </c>
      <c r="K915" s="120" t="str">
        <f t="shared" si="32"/>
        <v>00007021327034000000</v>
      </c>
      <c r="L915" s="108" t="s">
        <v>1050</v>
      </c>
    </row>
    <row r="916" spans="1:12" ht="22.5">
      <c r="A916" s="101" t="s">
        <v>447</v>
      </c>
      <c r="B916" s="102" t="s">
        <v>7</v>
      </c>
      <c r="C916" s="103" t="s">
        <v>67</v>
      </c>
      <c r="D916" s="126" t="s">
        <v>946</v>
      </c>
      <c r="E916" s="126" t="s">
        <v>1051</v>
      </c>
      <c r="F916" s="126" t="s">
        <v>448</v>
      </c>
      <c r="G916" s="131" t="s">
        <v>67</v>
      </c>
      <c r="H916" s="98">
        <v>12623.1</v>
      </c>
      <c r="I916" s="104">
        <v>12623.1</v>
      </c>
      <c r="J916" s="105">
        <f t="shared" si="31"/>
        <v>0</v>
      </c>
      <c r="K916" s="120" t="str">
        <f t="shared" si="32"/>
        <v>00007021327034600000</v>
      </c>
      <c r="L916" s="108" t="s">
        <v>1052</v>
      </c>
    </row>
    <row r="917" spans="1:12">
      <c r="A917" s="101" t="s">
        <v>837</v>
      </c>
      <c r="B917" s="102" t="s">
        <v>7</v>
      </c>
      <c r="C917" s="103" t="s">
        <v>67</v>
      </c>
      <c r="D917" s="126" t="s">
        <v>946</v>
      </c>
      <c r="E917" s="126" t="s">
        <v>1051</v>
      </c>
      <c r="F917" s="126" t="s">
        <v>13</v>
      </c>
      <c r="G917" s="131" t="s">
        <v>67</v>
      </c>
      <c r="H917" s="98">
        <v>12623.1</v>
      </c>
      <c r="I917" s="104">
        <v>12623.1</v>
      </c>
      <c r="J917" s="105">
        <f t="shared" si="31"/>
        <v>0</v>
      </c>
      <c r="K917" s="120" t="str">
        <f t="shared" si="32"/>
        <v>00007021327034620000</v>
      </c>
      <c r="L917" s="108" t="s">
        <v>1053</v>
      </c>
    </row>
    <row r="918" spans="1:12">
      <c r="A918" s="101" t="s">
        <v>879</v>
      </c>
      <c r="B918" s="102" t="s">
        <v>7</v>
      </c>
      <c r="C918" s="103" t="s">
        <v>67</v>
      </c>
      <c r="D918" s="126" t="s">
        <v>946</v>
      </c>
      <c r="E918" s="126" t="s">
        <v>1051</v>
      </c>
      <c r="F918" s="126" t="s">
        <v>880</v>
      </c>
      <c r="G918" s="131" t="s">
        <v>67</v>
      </c>
      <c r="H918" s="98">
        <v>12623.1</v>
      </c>
      <c r="I918" s="104">
        <v>12623.1</v>
      </c>
      <c r="J918" s="105">
        <f t="shared" si="31"/>
        <v>0</v>
      </c>
      <c r="K918" s="120" t="str">
        <f t="shared" si="32"/>
        <v>00007021327034622000</v>
      </c>
      <c r="L918" s="108" t="s">
        <v>1054</v>
      </c>
    </row>
    <row r="919" spans="1:12">
      <c r="A919" s="101" t="s">
        <v>164</v>
      </c>
      <c r="B919" s="102" t="s">
        <v>7</v>
      </c>
      <c r="C919" s="103" t="s">
        <v>67</v>
      </c>
      <c r="D919" s="126" t="s">
        <v>946</v>
      </c>
      <c r="E919" s="126" t="s">
        <v>1051</v>
      </c>
      <c r="F919" s="126" t="s">
        <v>880</v>
      </c>
      <c r="G919" s="131" t="s">
        <v>7</v>
      </c>
      <c r="H919" s="98">
        <v>12623.1</v>
      </c>
      <c r="I919" s="104">
        <v>12623.1</v>
      </c>
      <c r="J919" s="105">
        <f t="shared" si="31"/>
        <v>0</v>
      </c>
      <c r="K919" s="120" t="str">
        <f t="shared" si="32"/>
        <v>00007021327034622200</v>
      </c>
      <c r="L919" s="108" t="s">
        <v>1055</v>
      </c>
    </row>
    <row r="920" spans="1:12">
      <c r="A920" s="101" t="s">
        <v>456</v>
      </c>
      <c r="B920" s="102" t="s">
        <v>7</v>
      </c>
      <c r="C920" s="103" t="s">
        <v>67</v>
      </c>
      <c r="D920" s="126" t="s">
        <v>946</v>
      </c>
      <c r="E920" s="126" t="s">
        <v>1051</v>
      </c>
      <c r="F920" s="126" t="s">
        <v>880</v>
      </c>
      <c r="G920" s="131" t="s">
        <v>192</v>
      </c>
      <c r="H920" s="98">
        <v>12623.1</v>
      </c>
      <c r="I920" s="104">
        <v>12623.1</v>
      </c>
      <c r="J920" s="105">
        <f t="shared" si="31"/>
        <v>0</v>
      </c>
      <c r="K920" s="120" t="str">
        <f t="shared" si="32"/>
        <v>00007021327034622240</v>
      </c>
      <c r="L920" s="108" t="s">
        <v>1056</v>
      </c>
    </row>
    <row r="921" spans="1:12" s="85" customFormat="1" ht="22.5">
      <c r="A921" s="80" t="s">
        <v>458</v>
      </c>
      <c r="B921" s="79" t="s">
        <v>7</v>
      </c>
      <c r="C921" s="123" t="s">
        <v>67</v>
      </c>
      <c r="D921" s="127" t="s">
        <v>946</v>
      </c>
      <c r="E921" s="127" t="s">
        <v>1051</v>
      </c>
      <c r="F921" s="127" t="s">
        <v>880</v>
      </c>
      <c r="G921" s="124" t="s">
        <v>459</v>
      </c>
      <c r="H921" s="81">
        <v>12623.1</v>
      </c>
      <c r="I921" s="82">
        <v>12623.1</v>
      </c>
      <c r="J921" s="83">
        <f t="shared" si="31"/>
        <v>0</v>
      </c>
      <c r="K921" s="120" t="str">
        <f t="shared" si="32"/>
        <v>00007021327034622241</v>
      </c>
      <c r="L921" s="84" t="str">
        <f>C921 &amp; D921 &amp;E921 &amp; F921 &amp; G921</f>
        <v>00007021327034622241</v>
      </c>
    </row>
    <row r="922" spans="1:12" ht="33.75">
      <c r="A922" s="101" t="s">
        <v>1057</v>
      </c>
      <c r="B922" s="102" t="s">
        <v>7</v>
      </c>
      <c r="C922" s="103" t="s">
        <v>67</v>
      </c>
      <c r="D922" s="126" t="s">
        <v>946</v>
      </c>
      <c r="E922" s="126" t="s">
        <v>1059</v>
      </c>
      <c r="F922" s="126" t="s">
        <v>67</v>
      </c>
      <c r="G922" s="131" t="s">
        <v>67</v>
      </c>
      <c r="H922" s="98">
        <v>722800</v>
      </c>
      <c r="I922" s="104">
        <v>679100</v>
      </c>
      <c r="J922" s="105">
        <f t="shared" si="31"/>
        <v>43700</v>
      </c>
      <c r="K922" s="120" t="str">
        <f t="shared" si="32"/>
        <v>00007021327050000000</v>
      </c>
      <c r="L922" s="108" t="s">
        <v>1058</v>
      </c>
    </row>
    <row r="923" spans="1:12" ht="22.5">
      <c r="A923" s="101" t="s">
        <v>447</v>
      </c>
      <c r="B923" s="102" t="s">
        <v>7</v>
      </c>
      <c r="C923" s="103" t="s">
        <v>67</v>
      </c>
      <c r="D923" s="126" t="s">
        <v>946</v>
      </c>
      <c r="E923" s="126" t="s">
        <v>1059</v>
      </c>
      <c r="F923" s="126" t="s">
        <v>448</v>
      </c>
      <c r="G923" s="131" t="s">
        <v>67</v>
      </c>
      <c r="H923" s="98">
        <v>722800</v>
      </c>
      <c r="I923" s="104">
        <v>679100</v>
      </c>
      <c r="J923" s="105">
        <f t="shared" si="31"/>
        <v>43700</v>
      </c>
      <c r="K923" s="120" t="str">
        <f t="shared" si="32"/>
        <v>00007021327050600000</v>
      </c>
      <c r="L923" s="108" t="s">
        <v>1060</v>
      </c>
    </row>
    <row r="924" spans="1:12">
      <c r="A924" s="101" t="s">
        <v>449</v>
      </c>
      <c r="B924" s="102" t="s">
        <v>7</v>
      </c>
      <c r="C924" s="103" t="s">
        <v>67</v>
      </c>
      <c r="D924" s="126" t="s">
        <v>946</v>
      </c>
      <c r="E924" s="126" t="s">
        <v>1059</v>
      </c>
      <c r="F924" s="126" t="s">
        <v>451</v>
      </c>
      <c r="G924" s="131" t="s">
        <v>67</v>
      </c>
      <c r="H924" s="98">
        <v>6100</v>
      </c>
      <c r="I924" s="104">
        <v>6100</v>
      </c>
      <c r="J924" s="105">
        <f t="shared" si="31"/>
        <v>0</v>
      </c>
      <c r="K924" s="120" t="str">
        <f t="shared" si="32"/>
        <v>00007021327050610000</v>
      </c>
      <c r="L924" s="108" t="s">
        <v>1061</v>
      </c>
    </row>
    <row r="925" spans="1:12">
      <c r="A925" s="101" t="s">
        <v>489</v>
      </c>
      <c r="B925" s="102" t="s">
        <v>7</v>
      </c>
      <c r="C925" s="103" t="s">
        <v>67</v>
      </c>
      <c r="D925" s="126" t="s">
        <v>946</v>
      </c>
      <c r="E925" s="126" t="s">
        <v>1059</v>
      </c>
      <c r="F925" s="126" t="s">
        <v>491</v>
      </c>
      <c r="G925" s="131" t="s">
        <v>67</v>
      </c>
      <c r="H925" s="98">
        <v>6100</v>
      </c>
      <c r="I925" s="104">
        <v>6100</v>
      </c>
      <c r="J925" s="105">
        <f t="shared" si="31"/>
        <v>0</v>
      </c>
      <c r="K925" s="120" t="str">
        <f t="shared" si="32"/>
        <v>00007021327050612000</v>
      </c>
      <c r="L925" s="108" t="s">
        <v>1062</v>
      </c>
    </row>
    <row r="926" spans="1:12">
      <c r="A926" s="101" t="s">
        <v>164</v>
      </c>
      <c r="B926" s="102" t="s">
        <v>7</v>
      </c>
      <c r="C926" s="103" t="s">
        <v>67</v>
      </c>
      <c r="D926" s="126" t="s">
        <v>946</v>
      </c>
      <c r="E926" s="126" t="s">
        <v>1059</v>
      </c>
      <c r="F926" s="126" t="s">
        <v>491</v>
      </c>
      <c r="G926" s="131" t="s">
        <v>7</v>
      </c>
      <c r="H926" s="98">
        <v>6100</v>
      </c>
      <c r="I926" s="104">
        <v>6100</v>
      </c>
      <c r="J926" s="105">
        <f t="shared" ref="J926:J989" si="33">H926-I926</f>
        <v>0</v>
      </c>
      <c r="K926" s="120" t="str">
        <f t="shared" ref="K926:K989" si="34">C926 &amp; D926 &amp;E926 &amp; F926 &amp; G926</f>
        <v>00007021327050612200</v>
      </c>
      <c r="L926" s="108" t="s">
        <v>1063</v>
      </c>
    </row>
    <row r="927" spans="1:12">
      <c r="A927" s="101" t="s">
        <v>456</v>
      </c>
      <c r="B927" s="102" t="s">
        <v>7</v>
      </c>
      <c r="C927" s="103" t="s">
        <v>67</v>
      </c>
      <c r="D927" s="126" t="s">
        <v>946</v>
      </c>
      <c r="E927" s="126" t="s">
        <v>1059</v>
      </c>
      <c r="F927" s="126" t="s">
        <v>491</v>
      </c>
      <c r="G927" s="131" t="s">
        <v>192</v>
      </c>
      <c r="H927" s="98">
        <v>6100</v>
      </c>
      <c r="I927" s="104">
        <v>6100</v>
      </c>
      <c r="J927" s="105">
        <f t="shared" si="33"/>
        <v>0</v>
      </c>
      <c r="K927" s="120" t="str">
        <f t="shared" si="34"/>
        <v>00007021327050612240</v>
      </c>
      <c r="L927" s="108" t="s">
        <v>1064</v>
      </c>
    </row>
    <row r="928" spans="1:12" s="85" customFormat="1" ht="22.5">
      <c r="A928" s="80" t="s">
        <v>458</v>
      </c>
      <c r="B928" s="79" t="s">
        <v>7</v>
      </c>
      <c r="C928" s="123" t="s">
        <v>67</v>
      </c>
      <c r="D928" s="127" t="s">
        <v>946</v>
      </c>
      <c r="E928" s="127" t="s">
        <v>1059</v>
      </c>
      <c r="F928" s="127" t="s">
        <v>491</v>
      </c>
      <c r="G928" s="124" t="s">
        <v>459</v>
      </c>
      <c r="H928" s="81">
        <v>6100</v>
      </c>
      <c r="I928" s="82">
        <v>6100</v>
      </c>
      <c r="J928" s="83">
        <f t="shared" si="33"/>
        <v>0</v>
      </c>
      <c r="K928" s="120" t="str">
        <f t="shared" si="34"/>
        <v>00007021327050612241</v>
      </c>
      <c r="L928" s="84" t="str">
        <f>C928 &amp; D928 &amp;E928 &amp; F928 &amp; G928</f>
        <v>00007021327050612241</v>
      </c>
    </row>
    <row r="929" spans="1:12">
      <c r="A929" s="101" t="s">
        <v>837</v>
      </c>
      <c r="B929" s="102" t="s">
        <v>7</v>
      </c>
      <c r="C929" s="103" t="s">
        <v>67</v>
      </c>
      <c r="D929" s="126" t="s">
        <v>946</v>
      </c>
      <c r="E929" s="126" t="s">
        <v>1059</v>
      </c>
      <c r="F929" s="126" t="s">
        <v>13</v>
      </c>
      <c r="G929" s="131" t="s">
        <v>67</v>
      </c>
      <c r="H929" s="98">
        <v>716700</v>
      </c>
      <c r="I929" s="104">
        <v>673000</v>
      </c>
      <c r="J929" s="105">
        <f t="shared" si="33"/>
        <v>43700</v>
      </c>
      <c r="K929" s="120" t="str">
        <f t="shared" si="34"/>
        <v>00007021327050620000</v>
      </c>
      <c r="L929" s="108" t="s">
        <v>1065</v>
      </c>
    </row>
    <row r="930" spans="1:12">
      <c r="A930" s="101" t="s">
        <v>879</v>
      </c>
      <c r="B930" s="102" t="s">
        <v>7</v>
      </c>
      <c r="C930" s="103" t="s">
        <v>67</v>
      </c>
      <c r="D930" s="126" t="s">
        <v>946</v>
      </c>
      <c r="E930" s="126" t="s">
        <v>1059</v>
      </c>
      <c r="F930" s="126" t="s">
        <v>880</v>
      </c>
      <c r="G930" s="131" t="s">
        <v>67</v>
      </c>
      <c r="H930" s="98">
        <v>716700</v>
      </c>
      <c r="I930" s="104">
        <v>673000</v>
      </c>
      <c r="J930" s="105">
        <f t="shared" si="33"/>
        <v>43700</v>
      </c>
      <c r="K930" s="120" t="str">
        <f t="shared" si="34"/>
        <v>00007021327050622000</v>
      </c>
      <c r="L930" s="108" t="s">
        <v>1066</v>
      </c>
    </row>
    <row r="931" spans="1:12">
      <c r="A931" s="101" t="s">
        <v>164</v>
      </c>
      <c r="B931" s="102" t="s">
        <v>7</v>
      </c>
      <c r="C931" s="103" t="s">
        <v>67</v>
      </c>
      <c r="D931" s="126" t="s">
        <v>946</v>
      </c>
      <c r="E931" s="126" t="s">
        <v>1059</v>
      </c>
      <c r="F931" s="126" t="s">
        <v>880</v>
      </c>
      <c r="G931" s="131" t="s">
        <v>7</v>
      </c>
      <c r="H931" s="98">
        <v>716700</v>
      </c>
      <c r="I931" s="104">
        <v>673000</v>
      </c>
      <c r="J931" s="105">
        <f t="shared" si="33"/>
        <v>43700</v>
      </c>
      <c r="K931" s="120" t="str">
        <f t="shared" si="34"/>
        <v>00007021327050622200</v>
      </c>
      <c r="L931" s="108" t="s">
        <v>1067</v>
      </c>
    </row>
    <row r="932" spans="1:12">
      <c r="A932" s="101" t="s">
        <v>456</v>
      </c>
      <c r="B932" s="102" t="s">
        <v>7</v>
      </c>
      <c r="C932" s="103" t="s">
        <v>67</v>
      </c>
      <c r="D932" s="126" t="s">
        <v>946</v>
      </c>
      <c r="E932" s="126" t="s">
        <v>1059</v>
      </c>
      <c r="F932" s="126" t="s">
        <v>880</v>
      </c>
      <c r="G932" s="131" t="s">
        <v>192</v>
      </c>
      <c r="H932" s="98">
        <v>716700</v>
      </c>
      <c r="I932" s="104">
        <v>673000</v>
      </c>
      <c r="J932" s="105">
        <f t="shared" si="33"/>
        <v>43700</v>
      </c>
      <c r="K932" s="120" t="str">
        <f t="shared" si="34"/>
        <v>00007021327050622240</v>
      </c>
      <c r="L932" s="108" t="s">
        <v>1068</v>
      </c>
    </row>
    <row r="933" spans="1:12" s="85" customFormat="1" ht="22.5">
      <c r="A933" s="80" t="s">
        <v>458</v>
      </c>
      <c r="B933" s="79" t="s">
        <v>7</v>
      </c>
      <c r="C933" s="123" t="s">
        <v>67</v>
      </c>
      <c r="D933" s="127" t="s">
        <v>946</v>
      </c>
      <c r="E933" s="127" t="s">
        <v>1059</v>
      </c>
      <c r="F933" s="127" t="s">
        <v>880</v>
      </c>
      <c r="G933" s="124" t="s">
        <v>459</v>
      </c>
      <c r="H933" s="81">
        <v>716700</v>
      </c>
      <c r="I933" s="82">
        <v>673000</v>
      </c>
      <c r="J933" s="83">
        <f t="shared" si="33"/>
        <v>43700</v>
      </c>
      <c r="K933" s="120" t="str">
        <f t="shared" si="34"/>
        <v>00007021327050622241</v>
      </c>
      <c r="L933" s="84" t="str">
        <f>C933 &amp; D933 &amp;E933 &amp; F933 &amp; G933</f>
        <v>00007021327050622241</v>
      </c>
    </row>
    <row r="934" spans="1:12" ht="45">
      <c r="A934" s="101" t="s">
        <v>1069</v>
      </c>
      <c r="B934" s="102" t="s">
        <v>7</v>
      </c>
      <c r="C934" s="103" t="s">
        <v>67</v>
      </c>
      <c r="D934" s="126" t="s">
        <v>946</v>
      </c>
      <c r="E934" s="126" t="s">
        <v>1071</v>
      </c>
      <c r="F934" s="126" t="s">
        <v>67</v>
      </c>
      <c r="G934" s="131" t="s">
        <v>67</v>
      </c>
      <c r="H934" s="98">
        <v>236700</v>
      </c>
      <c r="I934" s="104">
        <v>236700</v>
      </c>
      <c r="J934" s="105">
        <f t="shared" si="33"/>
        <v>0</v>
      </c>
      <c r="K934" s="120" t="str">
        <f t="shared" si="34"/>
        <v>00007021327057000000</v>
      </c>
      <c r="L934" s="108" t="s">
        <v>1070</v>
      </c>
    </row>
    <row r="935" spans="1:12" ht="22.5">
      <c r="A935" s="101" t="s">
        <v>447</v>
      </c>
      <c r="B935" s="102" t="s">
        <v>7</v>
      </c>
      <c r="C935" s="103" t="s">
        <v>67</v>
      </c>
      <c r="D935" s="126" t="s">
        <v>946</v>
      </c>
      <c r="E935" s="126" t="s">
        <v>1071</v>
      </c>
      <c r="F935" s="126" t="s">
        <v>448</v>
      </c>
      <c r="G935" s="131" t="s">
        <v>67</v>
      </c>
      <c r="H935" s="98">
        <v>236700</v>
      </c>
      <c r="I935" s="104">
        <v>236700</v>
      </c>
      <c r="J935" s="105">
        <f t="shared" si="33"/>
        <v>0</v>
      </c>
      <c r="K935" s="120" t="str">
        <f t="shared" si="34"/>
        <v>00007021327057600000</v>
      </c>
      <c r="L935" s="108" t="s">
        <v>1072</v>
      </c>
    </row>
    <row r="936" spans="1:12">
      <c r="A936" s="101" t="s">
        <v>449</v>
      </c>
      <c r="B936" s="102" t="s">
        <v>7</v>
      </c>
      <c r="C936" s="103" t="s">
        <v>67</v>
      </c>
      <c r="D936" s="126" t="s">
        <v>946</v>
      </c>
      <c r="E936" s="126" t="s">
        <v>1071</v>
      </c>
      <c r="F936" s="126" t="s">
        <v>451</v>
      </c>
      <c r="G936" s="131" t="s">
        <v>67</v>
      </c>
      <c r="H936" s="98">
        <v>19116</v>
      </c>
      <c r="I936" s="104">
        <v>19116</v>
      </c>
      <c r="J936" s="105">
        <f t="shared" si="33"/>
        <v>0</v>
      </c>
      <c r="K936" s="120" t="str">
        <f t="shared" si="34"/>
        <v>00007021327057610000</v>
      </c>
      <c r="L936" s="108" t="s">
        <v>1073</v>
      </c>
    </row>
    <row r="937" spans="1:12">
      <c r="A937" s="101" t="s">
        <v>489</v>
      </c>
      <c r="B937" s="102" t="s">
        <v>7</v>
      </c>
      <c r="C937" s="103" t="s">
        <v>67</v>
      </c>
      <c r="D937" s="126" t="s">
        <v>946</v>
      </c>
      <c r="E937" s="126" t="s">
        <v>1071</v>
      </c>
      <c r="F937" s="126" t="s">
        <v>491</v>
      </c>
      <c r="G937" s="131" t="s">
        <v>67</v>
      </c>
      <c r="H937" s="98">
        <v>19116</v>
      </c>
      <c r="I937" s="104">
        <v>19116</v>
      </c>
      <c r="J937" s="105">
        <f t="shared" si="33"/>
        <v>0</v>
      </c>
      <c r="K937" s="120" t="str">
        <f t="shared" si="34"/>
        <v>00007021327057612000</v>
      </c>
      <c r="L937" s="108" t="s">
        <v>1074</v>
      </c>
    </row>
    <row r="938" spans="1:12">
      <c r="A938" s="101" t="s">
        <v>164</v>
      </c>
      <c r="B938" s="102" t="s">
        <v>7</v>
      </c>
      <c r="C938" s="103" t="s">
        <v>67</v>
      </c>
      <c r="D938" s="126" t="s">
        <v>946</v>
      </c>
      <c r="E938" s="126" t="s">
        <v>1071</v>
      </c>
      <c r="F938" s="126" t="s">
        <v>491</v>
      </c>
      <c r="G938" s="131" t="s">
        <v>7</v>
      </c>
      <c r="H938" s="98">
        <v>19116</v>
      </c>
      <c r="I938" s="104">
        <v>19116</v>
      </c>
      <c r="J938" s="105">
        <f t="shared" si="33"/>
        <v>0</v>
      </c>
      <c r="K938" s="120" t="str">
        <f t="shared" si="34"/>
        <v>00007021327057612200</v>
      </c>
      <c r="L938" s="108" t="s">
        <v>1075</v>
      </c>
    </row>
    <row r="939" spans="1:12">
      <c r="A939" s="101" t="s">
        <v>456</v>
      </c>
      <c r="B939" s="102" t="s">
        <v>7</v>
      </c>
      <c r="C939" s="103" t="s">
        <v>67</v>
      </c>
      <c r="D939" s="126" t="s">
        <v>946</v>
      </c>
      <c r="E939" s="126" t="s">
        <v>1071</v>
      </c>
      <c r="F939" s="126" t="s">
        <v>491</v>
      </c>
      <c r="G939" s="131" t="s">
        <v>192</v>
      </c>
      <c r="H939" s="98">
        <v>19116</v>
      </c>
      <c r="I939" s="104">
        <v>19116</v>
      </c>
      <c r="J939" s="105">
        <f t="shared" si="33"/>
        <v>0</v>
      </c>
      <c r="K939" s="120" t="str">
        <f t="shared" si="34"/>
        <v>00007021327057612240</v>
      </c>
      <c r="L939" s="108" t="s">
        <v>1076</v>
      </c>
    </row>
    <row r="940" spans="1:12" s="85" customFormat="1" ht="22.5">
      <c r="A940" s="80" t="s">
        <v>458</v>
      </c>
      <c r="B940" s="79" t="s">
        <v>7</v>
      </c>
      <c r="C940" s="123" t="s">
        <v>67</v>
      </c>
      <c r="D940" s="127" t="s">
        <v>946</v>
      </c>
      <c r="E940" s="127" t="s">
        <v>1071</v>
      </c>
      <c r="F940" s="127" t="s">
        <v>491</v>
      </c>
      <c r="G940" s="124" t="s">
        <v>459</v>
      </c>
      <c r="H940" s="81">
        <v>19116</v>
      </c>
      <c r="I940" s="82">
        <v>19116</v>
      </c>
      <c r="J940" s="83">
        <f t="shared" si="33"/>
        <v>0</v>
      </c>
      <c r="K940" s="120" t="str">
        <f t="shared" si="34"/>
        <v>00007021327057612241</v>
      </c>
      <c r="L940" s="84" t="str">
        <f>C940 &amp; D940 &amp;E940 &amp; F940 &amp; G940</f>
        <v>00007021327057612241</v>
      </c>
    </row>
    <row r="941" spans="1:12">
      <c r="A941" s="101" t="s">
        <v>837</v>
      </c>
      <c r="B941" s="102" t="s">
        <v>7</v>
      </c>
      <c r="C941" s="103" t="s">
        <v>67</v>
      </c>
      <c r="D941" s="126" t="s">
        <v>946</v>
      </c>
      <c r="E941" s="126" t="s">
        <v>1071</v>
      </c>
      <c r="F941" s="126" t="s">
        <v>13</v>
      </c>
      <c r="G941" s="131" t="s">
        <v>67</v>
      </c>
      <c r="H941" s="98">
        <v>217584</v>
      </c>
      <c r="I941" s="104">
        <v>217584</v>
      </c>
      <c r="J941" s="105">
        <f t="shared" si="33"/>
        <v>0</v>
      </c>
      <c r="K941" s="120" t="str">
        <f t="shared" si="34"/>
        <v>00007021327057620000</v>
      </c>
      <c r="L941" s="108" t="s">
        <v>1077</v>
      </c>
    </row>
    <row r="942" spans="1:12">
      <c r="A942" s="101" t="s">
        <v>879</v>
      </c>
      <c r="B942" s="102" t="s">
        <v>7</v>
      </c>
      <c r="C942" s="103" t="s">
        <v>67</v>
      </c>
      <c r="D942" s="126" t="s">
        <v>946</v>
      </c>
      <c r="E942" s="126" t="s">
        <v>1071</v>
      </c>
      <c r="F942" s="126" t="s">
        <v>880</v>
      </c>
      <c r="G942" s="131" t="s">
        <v>67</v>
      </c>
      <c r="H942" s="98">
        <v>217584</v>
      </c>
      <c r="I942" s="104">
        <v>217584</v>
      </c>
      <c r="J942" s="105">
        <f t="shared" si="33"/>
        <v>0</v>
      </c>
      <c r="K942" s="120" t="str">
        <f t="shared" si="34"/>
        <v>00007021327057622000</v>
      </c>
      <c r="L942" s="108" t="s">
        <v>1078</v>
      </c>
    </row>
    <row r="943" spans="1:12">
      <c r="A943" s="101" t="s">
        <v>164</v>
      </c>
      <c r="B943" s="102" t="s">
        <v>7</v>
      </c>
      <c r="C943" s="103" t="s">
        <v>67</v>
      </c>
      <c r="D943" s="126" t="s">
        <v>946</v>
      </c>
      <c r="E943" s="126" t="s">
        <v>1071</v>
      </c>
      <c r="F943" s="126" t="s">
        <v>880</v>
      </c>
      <c r="G943" s="131" t="s">
        <v>7</v>
      </c>
      <c r="H943" s="98">
        <v>217584</v>
      </c>
      <c r="I943" s="104">
        <v>217584</v>
      </c>
      <c r="J943" s="105">
        <f t="shared" si="33"/>
        <v>0</v>
      </c>
      <c r="K943" s="120" t="str">
        <f t="shared" si="34"/>
        <v>00007021327057622200</v>
      </c>
      <c r="L943" s="108" t="s">
        <v>1079</v>
      </c>
    </row>
    <row r="944" spans="1:12">
      <c r="A944" s="101" t="s">
        <v>456</v>
      </c>
      <c r="B944" s="102" t="s">
        <v>7</v>
      </c>
      <c r="C944" s="103" t="s">
        <v>67</v>
      </c>
      <c r="D944" s="126" t="s">
        <v>946</v>
      </c>
      <c r="E944" s="126" t="s">
        <v>1071</v>
      </c>
      <c r="F944" s="126" t="s">
        <v>880</v>
      </c>
      <c r="G944" s="131" t="s">
        <v>192</v>
      </c>
      <c r="H944" s="98">
        <v>217584</v>
      </c>
      <c r="I944" s="104">
        <v>217584</v>
      </c>
      <c r="J944" s="105">
        <f t="shared" si="33"/>
        <v>0</v>
      </c>
      <c r="K944" s="120" t="str">
        <f t="shared" si="34"/>
        <v>00007021327057622240</v>
      </c>
      <c r="L944" s="108" t="s">
        <v>1080</v>
      </c>
    </row>
    <row r="945" spans="1:12" s="85" customFormat="1" ht="22.5">
      <c r="A945" s="80" t="s">
        <v>458</v>
      </c>
      <c r="B945" s="79" t="s">
        <v>7</v>
      </c>
      <c r="C945" s="123" t="s">
        <v>67</v>
      </c>
      <c r="D945" s="127" t="s">
        <v>946</v>
      </c>
      <c r="E945" s="127" t="s">
        <v>1071</v>
      </c>
      <c r="F945" s="127" t="s">
        <v>880</v>
      </c>
      <c r="G945" s="124" t="s">
        <v>459</v>
      </c>
      <c r="H945" s="81">
        <v>217584</v>
      </c>
      <c r="I945" s="82">
        <v>217584</v>
      </c>
      <c r="J945" s="83">
        <f t="shared" si="33"/>
        <v>0</v>
      </c>
      <c r="K945" s="120" t="str">
        <f t="shared" si="34"/>
        <v>00007021327057622241</v>
      </c>
      <c r="L945" s="84" t="str">
        <f>C945 &amp; D945 &amp;E945 &amp; F945 &amp; G945</f>
        <v>00007021327057622241</v>
      </c>
    </row>
    <row r="946" spans="1:12" ht="22.5">
      <c r="A946" s="101" t="s">
        <v>1081</v>
      </c>
      <c r="B946" s="102" t="s">
        <v>7</v>
      </c>
      <c r="C946" s="103" t="s">
        <v>67</v>
      </c>
      <c r="D946" s="126" t="s">
        <v>946</v>
      </c>
      <c r="E946" s="126" t="s">
        <v>1083</v>
      </c>
      <c r="F946" s="126" t="s">
        <v>67</v>
      </c>
      <c r="G946" s="131" t="s">
        <v>67</v>
      </c>
      <c r="H946" s="98">
        <v>1169700</v>
      </c>
      <c r="I946" s="104">
        <v>1151103.79</v>
      </c>
      <c r="J946" s="105">
        <f t="shared" si="33"/>
        <v>18596.21</v>
      </c>
      <c r="K946" s="120" t="str">
        <f t="shared" si="34"/>
        <v>00007021327063000000</v>
      </c>
      <c r="L946" s="108" t="s">
        <v>1082</v>
      </c>
    </row>
    <row r="947" spans="1:12" ht="22.5">
      <c r="A947" s="101" t="s">
        <v>447</v>
      </c>
      <c r="B947" s="102" t="s">
        <v>7</v>
      </c>
      <c r="C947" s="103" t="s">
        <v>67</v>
      </c>
      <c r="D947" s="126" t="s">
        <v>946</v>
      </c>
      <c r="E947" s="126" t="s">
        <v>1083</v>
      </c>
      <c r="F947" s="126" t="s">
        <v>448</v>
      </c>
      <c r="G947" s="131" t="s">
        <v>67</v>
      </c>
      <c r="H947" s="98">
        <v>1169700</v>
      </c>
      <c r="I947" s="104">
        <v>1151103.79</v>
      </c>
      <c r="J947" s="105">
        <f t="shared" si="33"/>
        <v>18596.21</v>
      </c>
      <c r="K947" s="120" t="str">
        <f t="shared" si="34"/>
        <v>00007021327063600000</v>
      </c>
      <c r="L947" s="108" t="s">
        <v>1084</v>
      </c>
    </row>
    <row r="948" spans="1:12">
      <c r="A948" s="101" t="s">
        <v>449</v>
      </c>
      <c r="B948" s="102" t="s">
        <v>7</v>
      </c>
      <c r="C948" s="103" t="s">
        <v>67</v>
      </c>
      <c r="D948" s="126" t="s">
        <v>946</v>
      </c>
      <c r="E948" s="126" t="s">
        <v>1083</v>
      </c>
      <c r="F948" s="126" t="s">
        <v>451</v>
      </c>
      <c r="G948" s="131" t="s">
        <v>67</v>
      </c>
      <c r="H948" s="98">
        <v>17800</v>
      </c>
      <c r="I948" s="104">
        <v>16197.89</v>
      </c>
      <c r="J948" s="105">
        <f t="shared" si="33"/>
        <v>1602.11</v>
      </c>
      <c r="K948" s="120" t="str">
        <f t="shared" si="34"/>
        <v>00007021327063610000</v>
      </c>
      <c r="L948" s="108" t="s">
        <v>1085</v>
      </c>
    </row>
    <row r="949" spans="1:12" ht="45">
      <c r="A949" s="101" t="s">
        <v>452</v>
      </c>
      <c r="B949" s="102" t="s">
        <v>7</v>
      </c>
      <c r="C949" s="103" t="s">
        <v>67</v>
      </c>
      <c r="D949" s="126" t="s">
        <v>946</v>
      </c>
      <c r="E949" s="126" t="s">
        <v>1083</v>
      </c>
      <c r="F949" s="126" t="s">
        <v>454</v>
      </c>
      <c r="G949" s="131" t="s">
        <v>67</v>
      </c>
      <c r="H949" s="98">
        <v>17800</v>
      </c>
      <c r="I949" s="104">
        <v>16197.89</v>
      </c>
      <c r="J949" s="105">
        <f t="shared" si="33"/>
        <v>1602.11</v>
      </c>
      <c r="K949" s="120" t="str">
        <f t="shared" si="34"/>
        <v>00007021327063611000</v>
      </c>
      <c r="L949" s="108" t="s">
        <v>1086</v>
      </c>
    </row>
    <row r="950" spans="1:12">
      <c r="A950" s="101" t="s">
        <v>164</v>
      </c>
      <c r="B950" s="102" t="s">
        <v>7</v>
      </c>
      <c r="C950" s="103" t="s">
        <v>67</v>
      </c>
      <c r="D950" s="126" t="s">
        <v>946</v>
      </c>
      <c r="E950" s="126" t="s">
        <v>1083</v>
      </c>
      <c r="F950" s="126" t="s">
        <v>454</v>
      </c>
      <c r="G950" s="131" t="s">
        <v>7</v>
      </c>
      <c r="H950" s="98">
        <v>17800</v>
      </c>
      <c r="I950" s="104">
        <v>16197.89</v>
      </c>
      <c r="J950" s="105">
        <f t="shared" si="33"/>
        <v>1602.11</v>
      </c>
      <c r="K950" s="120" t="str">
        <f t="shared" si="34"/>
        <v>00007021327063611200</v>
      </c>
      <c r="L950" s="108" t="s">
        <v>1087</v>
      </c>
    </row>
    <row r="951" spans="1:12">
      <c r="A951" s="101" t="s">
        <v>456</v>
      </c>
      <c r="B951" s="102" t="s">
        <v>7</v>
      </c>
      <c r="C951" s="103" t="s">
        <v>67</v>
      </c>
      <c r="D951" s="126" t="s">
        <v>946</v>
      </c>
      <c r="E951" s="126" t="s">
        <v>1083</v>
      </c>
      <c r="F951" s="126" t="s">
        <v>454</v>
      </c>
      <c r="G951" s="131" t="s">
        <v>192</v>
      </c>
      <c r="H951" s="98">
        <v>17800</v>
      </c>
      <c r="I951" s="104">
        <v>16197.89</v>
      </c>
      <c r="J951" s="105">
        <f t="shared" si="33"/>
        <v>1602.11</v>
      </c>
      <c r="K951" s="120" t="str">
        <f t="shared" si="34"/>
        <v>00007021327063611240</v>
      </c>
      <c r="L951" s="108" t="s">
        <v>1088</v>
      </c>
    </row>
    <row r="952" spans="1:12" s="85" customFormat="1" ht="22.5">
      <c r="A952" s="80" t="s">
        <v>458</v>
      </c>
      <c r="B952" s="79" t="s">
        <v>7</v>
      </c>
      <c r="C952" s="123" t="s">
        <v>67</v>
      </c>
      <c r="D952" s="127" t="s">
        <v>946</v>
      </c>
      <c r="E952" s="127" t="s">
        <v>1083</v>
      </c>
      <c r="F952" s="127" t="s">
        <v>454</v>
      </c>
      <c r="G952" s="124" t="s">
        <v>459</v>
      </c>
      <c r="H952" s="81">
        <v>17800</v>
      </c>
      <c r="I952" s="82">
        <v>16197.89</v>
      </c>
      <c r="J952" s="83">
        <f t="shared" si="33"/>
        <v>1602.11</v>
      </c>
      <c r="K952" s="120" t="str">
        <f t="shared" si="34"/>
        <v>00007021327063611241</v>
      </c>
      <c r="L952" s="84" t="str">
        <f>C952 &amp; D952 &amp;E952 &amp; F952 &amp; G952</f>
        <v>00007021327063611241</v>
      </c>
    </row>
    <row r="953" spans="1:12">
      <c r="A953" s="101" t="s">
        <v>837</v>
      </c>
      <c r="B953" s="102" t="s">
        <v>7</v>
      </c>
      <c r="C953" s="103" t="s">
        <v>67</v>
      </c>
      <c r="D953" s="126" t="s">
        <v>946</v>
      </c>
      <c r="E953" s="126" t="s">
        <v>1083</v>
      </c>
      <c r="F953" s="126" t="s">
        <v>13</v>
      </c>
      <c r="G953" s="131" t="s">
        <v>67</v>
      </c>
      <c r="H953" s="98">
        <v>1151900</v>
      </c>
      <c r="I953" s="104">
        <v>1134905.8999999999</v>
      </c>
      <c r="J953" s="105">
        <f t="shared" si="33"/>
        <v>16994.099999999999</v>
      </c>
      <c r="K953" s="120" t="str">
        <f t="shared" si="34"/>
        <v>00007021327063620000</v>
      </c>
      <c r="L953" s="108" t="s">
        <v>1089</v>
      </c>
    </row>
    <row r="954" spans="1:12" ht="45">
      <c r="A954" s="101" t="s">
        <v>839</v>
      </c>
      <c r="B954" s="102" t="s">
        <v>7</v>
      </c>
      <c r="C954" s="103" t="s">
        <v>67</v>
      </c>
      <c r="D954" s="126" t="s">
        <v>946</v>
      </c>
      <c r="E954" s="126" t="s">
        <v>1083</v>
      </c>
      <c r="F954" s="126" t="s">
        <v>841</v>
      </c>
      <c r="G954" s="131" t="s">
        <v>67</v>
      </c>
      <c r="H954" s="98">
        <v>1151900</v>
      </c>
      <c r="I954" s="104">
        <v>1134905.8999999999</v>
      </c>
      <c r="J954" s="105">
        <f t="shared" si="33"/>
        <v>16994.099999999999</v>
      </c>
      <c r="K954" s="120" t="str">
        <f t="shared" si="34"/>
        <v>00007021327063621000</v>
      </c>
      <c r="L954" s="108" t="s">
        <v>1090</v>
      </c>
    </row>
    <row r="955" spans="1:12">
      <c r="A955" s="101" t="s">
        <v>164</v>
      </c>
      <c r="B955" s="102" t="s">
        <v>7</v>
      </c>
      <c r="C955" s="103" t="s">
        <v>67</v>
      </c>
      <c r="D955" s="126" t="s">
        <v>946</v>
      </c>
      <c r="E955" s="126" t="s">
        <v>1083</v>
      </c>
      <c r="F955" s="126" t="s">
        <v>841</v>
      </c>
      <c r="G955" s="131" t="s">
        <v>7</v>
      </c>
      <c r="H955" s="98">
        <v>1151900</v>
      </c>
      <c r="I955" s="104">
        <v>1134905.8999999999</v>
      </c>
      <c r="J955" s="105">
        <f t="shared" si="33"/>
        <v>16994.099999999999</v>
      </c>
      <c r="K955" s="120" t="str">
        <f t="shared" si="34"/>
        <v>00007021327063621200</v>
      </c>
      <c r="L955" s="108" t="s">
        <v>1091</v>
      </c>
    </row>
    <row r="956" spans="1:12">
      <c r="A956" s="101" t="s">
        <v>456</v>
      </c>
      <c r="B956" s="102" t="s">
        <v>7</v>
      </c>
      <c r="C956" s="103" t="s">
        <v>67</v>
      </c>
      <c r="D956" s="126" t="s">
        <v>946</v>
      </c>
      <c r="E956" s="126" t="s">
        <v>1083</v>
      </c>
      <c r="F956" s="126" t="s">
        <v>841</v>
      </c>
      <c r="G956" s="131" t="s">
        <v>192</v>
      </c>
      <c r="H956" s="98">
        <v>1151900</v>
      </c>
      <c r="I956" s="104">
        <v>1134905.8999999999</v>
      </c>
      <c r="J956" s="105">
        <f t="shared" si="33"/>
        <v>16994.099999999999</v>
      </c>
      <c r="K956" s="120" t="str">
        <f t="shared" si="34"/>
        <v>00007021327063621240</v>
      </c>
      <c r="L956" s="108" t="s">
        <v>1092</v>
      </c>
    </row>
    <row r="957" spans="1:12" s="85" customFormat="1" ht="22.5">
      <c r="A957" s="80" t="s">
        <v>458</v>
      </c>
      <c r="B957" s="79" t="s">
        <v>7</v>
      </c>
      <c r="C957" s="123" t="s">
        <v>67</v>
      </c>
      <c r="D957" s="127" t="s">
        <v>946</v>
      </c>
      <c r="E957" s="127" t="s">
        <v>1083</v>
      </c>
      <c r="F957" s="127" t="s">
        <v>841</v>
      </c>
      <c r="G957" s="124" t="s">
        <v>459</v>
      </c>
      <c r="H957" s="81">
        <v>1151900</v>
      </c>
      <c r="I957" s="82">
        <v>1134905.8999999999</v>
      </c>
      <c r="J957" s="83">
        <f t="shared" si="33"/>
        <v>16994.099999999999</v>
      </c>
      <c r="K957" s="120" t="str">
        <f t="shared" si="34"/>
        <v>00007021327063621241</v>
      </c>
      <c r="L957" s="84" t="str">
        <f>C957 &amp; D957 &amp;E957 &amp; F957 &amp; G957</f>
        <v>00007021327063621241</v>
      </c>
    </row>
    <row r="958" spans="1:12" ht="56.25">
      <c r="A958" s="101" t="s">
        <v>1093</v>
      </c>
      <c r="B958" s="102" t="s">
        <v>7</v>
      </c>
      <c r="C958" s="103" t="s">
        <v>67</v>
      </c>
      <c r="D958" s="126" t="s">
        <v>946</v>
      </c>
      <c r="E958" s="126" t="s">
        <v>1095</v>
      </c>
      <c r="F958" s="126" t="s">
        <v>67</v>
      </c>
      <c r="G958" s="131" t="s">
        <v>67</v>
      </c>
      <c r="H958" s="98">
        <v>29100</v>
      </c>
      <c r="I958" s="104">
        <v>27671.68</v>
      </c>
      <c r="J958" s="105">
        <f t="shared" si="33"/>
        <v>1428.32</v>
      </c>
      <c r="K958" s="120" t="str">
        <f t="shared" si="34"/>
        <v>00007021327208000000</v>
      </c>
      <c r="L958" s="108" t="s">
        <v>1094</v>
      </c>
    </row>
    <row r="959" spans="1:12" ht="22.5">
      <c r="A959" s="101" t="s">
        <v>447</v>
      </c>
      <c r="B959" s="102" t="s">
        <v>7</v>
      </c>
      <c r="C959" s="103" t="s">
        <v>67</v>
      </c>
      <c r="D959" s="126" t="s">
        <v>946</v>
      </c>
      <c r="E959" s="126" t="s">
        <v>1095</v>
      </c>
      <c r="F959" s="126" t="s">
        <v>448</v>
      </c>
      <c r="G959" s="131" t="s">
        <v>67</v>
      </c>
      <c r="H959" s="98">
        <v>29100</v>
      </c>
      <c r="I959" s="104">
        <v>27671.68</v>
      </c>
      <c r="J959" s="105">
        <f t="shared" si="33"/>
        <v>1428.32</v>
      </c>
      <c r="K959" s="120" t="str">
        <f t="shared" si="34"/>
        <v>00007021327208600000</v>
      </c>
      <c r="L959" s="108" t="s">
        <v>1096</v>
      </c>
    </row>
    <row r="960" spans="1:12">
      <c r="A960" s="101" t="s">
        <v>449</v>
      </c>
      <c r="B960" s="102" t="s">
        <v>7</v>
      </c>
      <c r="C960" s="103" t="s">
        <v>67</v>
      </c>
      <c r="D960" s="126" t="s">
        <v>946</v>
      </c>
      <c r="E960" s="126" t="s">
        <v>1095</v>
      </c>
      <c r="F960" s="126" t="s">
        <v>451</v>
      </c>
      <c r="G960" s="131" t="s">
        <v>67</v>
      </c>
      <c r="H960" s="98">
        <v>500</v>
      </c>
      <c r="I960" s="104">
        <v>457.84</v>
      </c>
      <c r="J960" s="105">
        <f t="shared" si="33"/>
        <v>42.16</v>
      </c>
      <c r="K960" s="120" t="str">
        <f t="shared" si="34"/>
        <v>00007021327208610000</v>
      </c>
      <c r="L960" s="108" t="s">
        <v>1097</v>
      </c>
    </row>
    <row r="961" spans="1:12">
      <c r="A961" s="101" t="s">
        <v>489</v>
      </c>
      <c r="B961" s="102" t="s">
        <v>7</v>
      </c>
      <c r="C961" s="103" t="s">
        <v>67</v>
      </c>
      <c r="D961" s="126" t="s">
        <v>946</v>
      </c>
      <c r="E961" s="126" t="s">
        <v>1095</v>
      </c>
      <c r="F961" s="126" t="s">
        <v>491</v>
      </c>
      <c r="G961" s="131" t="s">
        <v>67</v>
      </c>
      <c r="H961" s="98">
        <v>500</v>
      </c>
      <c r="I961" s="104">
        <v>457.84</v>
      </c>
      <c r="J961" s="105">
        <f t="shared" si="33"/>
        <v>42.16</v>
      </c>
      <c r="K961" s="120" t="str">
        <f t="shared" si="34"/>
        <v>00007021327208612000</v>
      </c>
      <c r="L961" s="108" t="s">
        <v>1098</v>
      </c>
    </row>
    <row r="962" spans="1:12">
      <c r="A962" s="101" t="s">
        <v>164</v>
      </c>
      <c r="B962" s="102" t="s">
        <v>7</v>
      </c>
      <c r="C962" s="103" t="s">
        <v>67</v>
      </c>
      <c r="D962" s="126" t="s">
        <v>946</v>
      </c>
      <c r="E962" s="126" t="s">
        <v>1095</v>
      </c>
      <c r="F962" s="126" t="s">
        <v>491</v>
      </c>
      <c r="G962" s="131" t="s">
        <v>7</v>
      </c>
      <c r="H962" s="98">
        <v>500</v>
      </c>
      <c r="I962" s="104">
        <v>457.84</v>
      </c>
      <c r="J962" s="105">
        <f t="shared" si="33"/>
        <v>42.16</v>
      </c>
      <c r="K962" s="120" t="str">
        <f t="shared" si="34"/>
        <v>00007021327208612200</v>
      </c>
      <c r="L962" s="108" t="s">
        <v>1099</v>
      </c>
    </row>
    <row r="963" spans="1:12">
      <c r="A963" s="101" t="s">
        <v>456</v>
      </c>
      <c r="B963" s="102" t="s">
        <v>7</v>
      </c>
      <c r="C963" s="103" t="s">
        <v>67</v>
      </c>
      <c r="D963" s="126" t="s">
        <v>946</v>
      </c>
      <c r="E963" s="126" t="s">
        <v>1095</v>
      </c>
      <c r="F963" s="126" t="s">
        <v>491</v>
      </c>
      <c r="G963" s="131" t="s">
        <v>192</v>
      </c>
      <c r="H963" s="98">
        <v>500</v>
      </c>
      <c r="I963" s="104">
        <v>457.84</v>
      </c>
      <c r="J963" s="105">
        <f t="shared" si="33"/>
        <v>42.16</v>
      </c>
      <c r="K963" s="120" t="str">
        <f t="shared" si="34"/>
        <v>00007021327208612240</v>
      </c>
      <c r="L963" s="108" t="s">
        <v>1100</v>
      </c>
    </row>
    <row r="964" spans="1:12" s="85" customFormat="1" ht="22.5">
      <c r="A964" s="80" t="s">
        <v>458</v>
      </c>
      <c r="B964" s="79" t="s">
        <v>7</v>
      </c>
      <c r="C964" s="123" t="s">
        <v>67</v>
      </c>
      <c r="D964" s="127" t="s">
        <v>946</v>
      </c>
      <c r="E964" s="127" t="s">
        <v>1095</v>
      </c>
      <c r="F964" s="127" t="s">
        <v>491</v>
      </c>
      <c r="G964" s="124" t="s">
        <v>459</v>
      </c>
      <c r="H964" s="81">
        <v>500</v>
      </c>
      <c r="I964" s="82">
        <v>457.84</v>
      </c>
      <c r="J964" s="83">
        <f t="shared" si="33"/>
        <v>42.16</v>
      </c>
      <c r="K964" s="120" t="str">
        <f t="shared" si="34"/>
        <v>00007021327208612241</v>
      </c>
      <c r="L964" s="84" t="str">
        <f>C964 &amp; D964 &amp;E964 &amp; F964 &amp; G964</f>
        <v>00007021327208612241</v>
      </c>
    </row>
    <row r="965" spans="1:12">
      <c r="A965" s="101" t="s">
        <v>837</v>
      </c>
      <c r="B965" s="102" t="s">
        <v>7</v>
      </c>
      <c r="C965" s="103" t="s">
        <v>67</v>
      </c>
      <c r="D965" s="126" t="s">
        <v>946</v>
      </c>
      <c r="E965" s="126" t="s">
        <v>1095</v>
      </c>
      <c r="F965" s="126" t="s">
        <v>13</v>
      </c>
      <c r="G965" s="131" t="s">
        <v>67</v>
      </c>
      <c r="H965" s="98">
        <v>28600</v>
      </c>
      <c r="I965" s="104">
        <v>27213.84</v>
      </c>
      <c r="J965" s="105">
        <f t="shared" si="33"/>
        <v>1386.16</v>
      </c>
      <c r="K965" s="120" t="str">
        <f t="shared" si="34"/>
        <v>00007021327208620000</v>
      </c>
      <c r="L965" s="108" t="s">
        <v>1101</v>
      </c>
    </row>
    <row r="966" spans="1:12">
      <c r="A966" s="101" t="s">
        <v>879</v>
      </c>
      <c r="B966" s="102" t="s">
        <v>7</v>
      </c>
      <c r="C966" s="103" t="s">
        <v>67</v>
      </c>
      <c r="D966" s="126" t="s">
        <v>946</v>
      </c>
      <c r="E966" s="126" t="s">
        <v>1095</v>
      </c>
      <c r="F966" s="126" t="s">
        <v>880</v>
      </c>
      <c r="G966" s="131" t="s">
        <v>67</v>
      </c>
      <c r="H966" s="98">
        <v>28600</v>
      </c>
      <c r="I966" s="104">
        <v>27213.84</v>
      </c>
      <c r="J966" s="105">
        <f t="shared" si="33"/>
        <v>1386.16</v>
      </c>
      <c r="K966" s="120" t="str">
        <f t="shared" si="34"/>
        <v>00007021327208622000</v>
      </c>
      <c r="L966" s="108" t="s">
        <v>1102</v>
      </c>
    </row>
    <row r="967" spans="1:12">
      <c r="A967" s="101" t="s">
        <v>164</v>
      </c>
      <c r="B967" s="102" t="s">
        <v>7</v>
      </c>
      <c r="C967" s="103" t="s">
        <v>67</v>
      </c>
      <c r="D967" s="126" t="s">
        <v>946</v>
      </c>
      <c r="E967" s="126" t="s">
        <v>1095</v>
      </c>
      <c r="F967" s="126" t="s">
        <v>880</v>
      </c>
      <c r="G967" s="131" t="s">
        <v>7</v>
      </c>
      <c r="H967" s="98">
        <v>28600</v>
      </c>
      <c r="I967" s="104">
        <v>27213.84</v>
      </c>
      <c r="J967" s="105">
        <f t="shared" si="33"/>
        <v>1386.16</v>
      </c>
      <c r="K967" s="120" t="str">
        <f t="shared" si="34"/>
        <v>00007021327208622200</v>
      </c>
      <c r="L967" s="108" t="s">
        <v>1103</v>
      </c>
    </row>
    <row r="968" spans="1:12">
      <c r="A968" s="101" t="s">
        <v>456</v>
      </c>
      <c r="B968" s="102" t="s">
        <v>7</v>
      </c>
      <c r="C968" s="103" t="s">
        <v>67</v>
      </c>
      <c r="D968" s="126" t="s">
        <v>946</v>
      </c>
      <c r="E968" s="126" t="s">
        <v>1095</v>
      </c>
      <c r="F968" s="126" t="s">
        <v>880</v>
      </c>
      <c r="G968" s="131" t="s">
        <v>192</v>
      </c>
      <c r="H968" s="98">
        <v>28600</v>
      </c>
      <c r="I968" s="104">
        <v>27213.84</v>
      </c>
      <c r="J968" s="105">
        <f t="shared" si="33"/>
        <v>1386.16</v>
      </c>
      <c r="K968" s="120" t="str">
        <f t="shared" si="34"/>
        <v>00007021327208622240</v>
      </c>
      <c r="L968" s="108" t="s">
        <v>1104</v>
      </c>
    </row>
    <row r="969" spans="1:12" s="85" customFormat="1" ht="22.5">
      <c r="A969" s="80" t="s">
        <v>458</v>
      </c>
      <c r="B969" s="79" t="s">
        <v>7</v>
      </c>
      <c r="C969" s="123" t="s">
        <v>67</v>
      </c>
      <c r="D969" s="127" t="s">
        <v>946</v>
      </c>
      <c r="E969" s="127" t="s">
        <v>1095</v>
      </c>
      <c r="F969" s="127" t="s">
        <v>880</v>
      </c>
      <c r="G969" s="124" t="s">
        <v>459</v>
      </c>
      <c r="H969" s="81">
        <v>28600</v>
      </c>
      <c r="I969" s="82">
        <v>27213.84</v>
      </c>
      <c r="J969" s="83">
        <f t="shared" si="33"/>
        <v>1386.16</v>
      </c>
      <c r="K969" s="120" t="str">
        <f t="shared" si="34"/>
        <v>00007021327208622241</v>
      </c>
      <c r="L969" s="84" t="str">
        <f>C969 &amp; D969 &amp;E969 &amp; F969 &amp; G969</f>
        <v>00007021327208622241</v>
      </c>
    </row>
    <row r="970" spans="1:12" ht="22.5">
      <c r="A970" s="101" t="s">
        <v>476</v>
      </c>
      <c r="B970" s="102" t="s">
        <v>7</v>
      </c>
      <c r="C970" s="103" t="s">
        <v>67</v>
      </c>
      <c r="D970" s="126" t="s">
        <v>946</v>
      </c>
      <c r="E970" s="126" t="s">
        <v>1106</v>
      </c>
      <c r="F970" s="126" t="s">
        <v>67</v>
      </c>
      <c r="G970" s="131" t="s">
        <v>67</v>
      </c>
      <c r="H970" s="98">
        <v>11008900</v>
      </c>
      <c r="I970" s="104">
        <v>9666412.7100000009</v>
      </c>
      <c r="J970" s="105">
        <f t="shared" si="33"/>
        <v>1342487.29</v>
      </c>
      <c r="K970" s="120" t="str">
        <f t="shared" si="34"/>
        <v>00007021327230000000</v>
      </c>
      <c r="L970" s="108" t="s">
        <v>1105</v>
      </c>
    </row>
    <row r="971" spans="1:12" ht="22.5">
      <c r="A971" s="101" t="s">
        <v>447</v>
      </c>
      <c r="B971" s="102" t="s">
        <v>7</v>
      </c>
      <c r="C971" s="103" t="s">
        <v>67</v>
      </c>
      <c r="D971" s="126" t="s">
        <v>946</v>
      </c>
      <c r="E971" s="126" t="s">
        <v>1106</v>
      </c>
      <c r="F971" s="126" t="s">
        <v>448</v>
      </c>
      <c r="G971" s="131" t="s">
        <v>67</v>
      </c>
      <c r="H971" s="98">
        <v>11008900</v>
      </c>
      <c r="I971" s="104">
        <v>9666412.7100000009</v>
      </c>
      <c r="J971" s="105">
        <f t="shared" si="33"/>
        <v>1342487.29</v>
      </c>
      <c r="K971" s="120" t="str">
        <f t="shared" si="34"/>
        <v>00007021327230600000</v>
      </c>
      <c r="L971" s="108" t="s">
        <v>1107</v>
      </c>
    </row>
    <row r="972" spans="1:12">
      <c r="A972" s="101" t="s">
        <v>449</v>
      </c>
      <c r="B972" s="102" t="s">
        <v>7</v>
      </c>
      <c r="C972" s="103" t="s">
        <v>67</v>
      </c>
      <c r="D972" s="126" t="s">
        <v>946</v>
      </c>
      <c r="E972" s="126" t="s">
        <v>1106</v>
      </c>
      <c r="F972" s="126" t="s">
        <v>451</v>
      </c>
      <c r="G972" s="131" t="s">
        <v>67</v>
      </c>
      <c r="H972" s="98">
        <v>647400</v>
      </c>
      <c r="I972" s="104">
        <v>599671.74</v>
      </c>
      <c r="J972" s="105">
        <f t="shared" si="33"/>
        <v>47728.26</v>
      </c>
      <c r="K972" s="120" t="str">
        <f t="shared" si="34"/>
        <v>00007021327230610000</v>
      </c>
      <c r="L972" s="108" t="s">
        <v>1108</v>
      </c>
    </row>
    <row r="973" spans="1:12" ht="45">
      <c r="A973" s="101" t="s">
        <v>452</v>
      </c>
      <c r="B973" s="102" t="s">
        <v>7</v>
      </c>
      <c r="C973" s="103" t="s">
        <v>67</v>
      </c>
      <c r="D973" s="126" t="s">
        <v>946</v>
      </c>
      <c r="E973" s="126" t="s">
        <v>1106</v>
      </c>
      <c r="F973" s="126" t="s">
        <v>454</v>
      </c>
      <c r="G973" s="131" t="s">
        <v>67</v>
      </c>
      <c r="H973" s="98">
        <v>647400</v>
      </c>
      <c r="I973" s="104">
        <v>599671.74</v>
      </c>
      <c r="J973" s="105">
        <f t="shared" si="33"/>
        <v>47728.26</v>
      </c>
      <c r="K973" s="120" t="str">
        <f t="shared" si="34"/>
        <v>00007021327230611000</v>
      </c>
      <c r="L973" s="108" t="s">
        <v>1109</v>
      </c>
    </row>
    <row r="974" spans="1:12">
      <c r="A974" s="101" t="s">
        <v>164</v>
      </c>
      <c r="B974" s="102" t="s">
        <v>7</v>
      </c>
      <c r="C974" s="103" t="s">
        <v>67</v>
      </c>
      <c r="D974" s="126" t="s">
        <v>946</v>
      </c>
      <c r="E974" s="126" t="s">
        <v>1106</v>
      </c>
      <c r="F974" s="126" t="s">
        <v>454</v>
      </c>
      <c r="G974" s="131" t="s">
        <v>7</v>
      </c>
      <c r="H974" s="98">
        <v>647400</v>
      </c>
      <c r="I974" s="104">
        <v>599671.74</v>
      </c>
      <c r="J974" s="105">
        <f t="shared" si="33"/>
        <v>47728.26</v>
      </c>
      <c r="K974" s="120" t="str">
        <f t="shared" si="34"/>
        <v>00007021327230611200</v>
      </c>
      <c r="L974" s="108" t="s">
        <v>1110</v>
      </c>
    </row>
    <row r="975" spans="1:12">
      <c r="A975" s="101" t="s">
        <v>456</v>
      </c>
      <c r="B975" s="102" t="s">
        <v>7</v>
      </c>
      <c r="C975" s="103" t="s">
        <v>67</v>
      </c>
      <c r="D975" s="126" t="s">
        <v>946</v>
      </c>
      <c r="E975" s="126" t="s">
        <v>1106</v>
      </c>
      <c r="F975" s="126" t="s">
        <v>454</v>
      </c>
      <c r="G975" s="131" t="s">
        <v>192</v>
      </c>
      <c r="H975" s="98">
        <v>647400</v>
      </c>
      <c r="I975" s="104">
        <v>599671.74</v>
      </c>
      <c r="J975" s="105">
        <f t="shared" si="33"/>
        <v>47728.26</v>
      </c>
      <c r="K975" s="120" t="str">
        <f t="shared" si="34"/>
        <v>00007021327230611240</v>
      </c>
      <c r="L975" s="108" t="s">
        <v>1111</v>
      </c>
    </row>
    <row r="976" spans="1:12" s="85" customFormat="1" ht="22.5">
      <c r="A976" s="80" t="s">
        <v>458</v>
      </c>
      <c r="B976" s="79" t="s">
        <v>7</v>
      </c>
      <c r="C976" s="123" t="s">
        <v>67</v>
      </c>
      <c r="D976" s="127" t="s">
        <v>946</v>
      </c>
      <c r="E976" s="127" t="s">
        <v>1106</v>
      </c>
      <c r="F976" s="127" t="s">
        <v>454</v>
      </c>
      <c r="G976" s="124" t="s">
        <v>459</v>
      </c>
      <c r="H976" s="81">
        <v>647400</v>
      </c>
      <c r="I976" s="82">
        <v>599671.74</v>
      </c>
      <c r="J976" s="83">
        <f t="shared" si="33"/>
        <v>47728.26</v>
      </c>
      <c r="K976" s="120" t="str">
        <f t="shared" si="34"/>
        <v>00007021327230611241</v>
      </c>
      <c r="L976" s="84" t="str">
        <f>C976 &amp; D976 &amp;E976 &amp; F976 &amp; G976</f>
        <v>00007021327230611241</v>
      </c>
    </row>
    <row r="977" spans="1:12">
      <c r="A977" s="101" t="s">
        <v>837</v>
      </c>
      <c r="B977" s="102" t="s">
        <v>7</v>
      </c>
      <c r="C977" s="103" t="s">
        <v>67</v>
      </c>
      <c r="D977" s="126" t="s">
        <v>946</v>
      </c>
      <c r="E977" s="126" t="s">
        <v>1106</v>
      </c>
      <c r="F977" s="126" t="s">
        <v>13</v>
      </c>
      <c r="G977" s="131" t="s">
        <v>67</v>
      </c>
      <c r="H977" s="98">
        <v>10361500</v>
      </c>
      <c r="I977" s="104">
        <v>9066740.9700000007</v>
      </c>
      <c r="J977" s="105">
        <f t="shared" si="33"/>
        <v>1294759.03</v>
      </c>
      <c r="K977" s="120" t="str">
        <f t="shared" si="34"/>
        <v>00007021327230620000</v>
      </c>
      <c r="L977" s="108" t="s">
        <v>1112</v>
      </c>
    </row>
    <row r="978" spans="1:12" ht="45">
      <c r="A978" s="101" t="s">
        <v>839</v>
      </c>
      <c r="B978" s="102" t="s">
        <v>7</v>
      </c>
      <c r="C978" s="103" t="s">
        <v>67</v>
      </c>
      <c r="D978" s="126" t="s">
        <v>946</v>
      </c>
      <c r="E978" s="126" t="s">
        <v>1106</v>
      </c>
      <c r="F978" s="126" t="s">
        <v>841</v>
      </c>
      <c r="G978" s="131" t="s">
        <v>67</v>
      </c>
      <c r="H978" s="98">
        <v>10361500</v>
      </c>
      <c r="I978" s="104">
        <v>9066740.9700000007</v>
      </c>
      <c r="J978" s="105">
        <f t="shared" si="33"/>
        <v>1294759.03</v>
      </c>
      <c r="K978" s="120" t="str">
        <f t="shared" si="34"/>
        <v>00007021327230621000</v>
      </c>
      <c r="L978" s="108" t="s">
        <v>1113</v>
      </c>
    </row>
    <row r="979" spans="1:12">
      <c r="A979" s="101" t="s">
        <v>164</v>
      </c>
      <c r="B979" s="102" t="s">
        <v>7</v>
      </c>
      <c r="C979" s="103" t="s">
        <v>67</v>
      </c>
      <c r="D979" s="126" t="s">
        <v>946</v>
      </c>
      <c r="E979" s="126" t="s">
        <v>1106</v>
      </c>
      <c r="F979" s="126" t="s">
        <v>841</v>
      </c>
      <c r="G979" s="131" t="s">
        <v>7</v>
      </c>
      <c r="H979" s="98">
        <v>10361500</v>
      </c>
      <c r="I979" s="104">
        <v>9066740.9700000007</v>
      </c>
      <c r="J979" s="105">
        <f t="shared" si="33"/>
        <v>1294759.03</v>
      </c>
      <c r="K979" s="120" t="str">
        <f t="shared" si="34"/>
        <v>00007021327230621200</v>
      </c>
      <c r="L979" s="108" t="s">
        <v>1114</v>
      </c>
    </row>
    <row r="980" spans="1:12">
      <c r="A980" s="101" t="s">
        <v>456</v>
      </c>
      <c r="B980" s="102" t="s">
        <v>7</v>
      </c>
      <c r="C980" s="103" t="s">
        <v>67</v>
      </c>
      <c r="D980" s="126" t="s">
        <v>946</v>
      </c>
      <c r="E980" s="126" t="s">
        <v>1106</v>
      </c>
      <c r="F980" s="126" t="s">
        <v>841</v>
      </c>
      <c r="G980" s="131" t="s">
        <v>192</v>
      </c>
      <c r="H980" s="98">
        <v>10361500</v>
      </c>
      <c r="I980" s="104">
        <v>9066740.9700000007</v>
      </c>
      <c r="J980" s="105">
        <f t="shared" si="33"/>
        <v>1294759.03</v>
      </c>
      <c r="K980" s="120" t="str">
        <f t="shared" si="34"/>
        <v>00007021327230621240</v>
      </c>
      <c r="L980" s="108" t="s">
        <v>1115</v>
      </c>
    </row>
    <row r="981" spans="1:12" s="85" customFormat="1" ht="22.5">
      <c r="A981" s="80" t="s">
        <v>458</v>
      </c>
      <c r="B981" s="79" t="s">
        <v>7</v>
      </c>
      <c r="C981" s="123" t="s">
        <v>67</v>
      </c>
      <c r="D981" s="127" t="s">
        <v>946</v>
      </c>
      <c r="E981" s="127" t="s">
        <v>1106</v>
      </c>
      <c r="F981" s="127" t="s">
        <v>841</v>
      </c>
      <c r="G981" s="124" t="s">
        <v>459</v>
      </c>
      <c r="H981" s="81">
        <v>10361500</v>
      </c>
      <c r="I981" s="82">
        <v>9066740.9700000007</v>
      </c>
      <c r="J981" s="83">
        <f t="shared" si="33"/>
        <v>1294759.03</v>
      </c>
      <c r="K981" s="120" t="str">
        <f t="shared" si="34"/>
        <v>00007021327230621241</v>
      </c>
      <c r="L981" s="84" t="str">
        <f>C981 &amp; D981 &amp;E981 &amp; F981 &amp; G981</f>
        <v>00007021327230621241</v>
      </c>
    </row>
    <row r="982" spans="1:12">
      <c r="A982" s="101" t="s">
        <v>185</v>
      </c>
      <c r="B982" s="102" t="s">
        <v>7</v>
      </c>
      <c r="C982" s="103" t="s">
        <v>67</v>
      </c>
      <c r="D982" s="126" t="s">
        <v>946</v>
      </c>
      <c r="E982" s="126" t="s">
        <v>1117</v>
      </c>
      <c r="F982" s="126" t="s">
        <v>67</v>
      </c>
      <c r="G982" s="131" t="s">
        <v>67</v>
      </c>
      <c r="H982" s="98">
        <v>11823.88</v>
      </c>
      <c r="I982" s="104">
        <v>11823.88</v>
      </c>
      <c r="J982" s="105">
        <f t="shared" si="33"/>
        <v>0</v>
      </c>
      <c r="K982" s="120" t="str">
        <f t="shared" si="34"/>
        <v>00007021329999000000</v>
      </c>
      <c r="L982" s="108" t="s">
        <v>1116</v>
      </c>
    </row>
    <row r="983" spans="1:12" ht="22.5">
      <c r="A983" s="101" t="s">
        <v>447</v>
      </c>
      <c r="B983" s="102" t="s">
        <v>7</v>
      </c>
      <c r="C983" s="103" t="s">
        <v>67</v>
      </c>
      <c r="D983" s="126" t="s">
        <v>946</v>
      </c>
      <c r="E983" s="126" t="s">
        <v>1117</v>
      </c>
      <c r="F983" s="126" t="s">
        <v>448</v>
      </c>
      <c r="G983" s="131" t="s">
        <v>67</v>
      </c>
      <c r="H983" s="98">
        <v>11823.88</v>
      </c>
      <c r="I983" s="104">
        <v>11823.88</v>
      </c>
      <c r="J983" s="105">
        <f t="shared" si="33"/>
        <v>0</v>
      </c>
      <c r="K983" s="120" t="str">
        <f t="shared" si="34"/>
        <v>00007021329999600000</v>
      </c>
      <c r="L983" s="108" t="s">
        <v>1118</v>
      </c>
    </row>
    <row r="984" spans="1:12">
      <c r="A984" s="101" t="s">
        <v>837</v>
      </c>
      <c r="B984" s="102" t="s">
        <v>7</v>
      </c>
      <c r="C984" s="103" t="s">
        <v>67</v>
      </c>
      <c r="D984" s="126" t="s">
        <v>946</v>
      </c>
      <c r="E984" s="126" t="s">
        <v>1117</v>
      </c>
      <c r="F984" s="126" t="s">
        <v>13</v>
      </c>
      <c r="G984" s="131" t="s">
        <v>67</v>
      </c>
      <c r="H984" s="98">
        <v>11823.88</v>
      </c>
      <c r="I984" s="104">
        <v>11823.88</v>
      </c>
      <c r="J984" s="105">
        <f t="shared" si="33"/>
        <v>0</v>
      </c>
      <c r="K984" s="120" t="str">
        <f t="shared" si="34"/>
        <v>00007021329999620000</v>
      </c>
      <c r="L984" s="108" t="s">
        <v>1119</v>
      </c>
    </row>
    <row r="985" spans="1:12" ht="45">
      <c r="A985" s="101" t="s">
        <v>839</v>
      </c>
      <c r="B985" s="102" t="s">
        <v>7</v>
      </c>
      <c r="C985" s="103" t="s">
        <v>67</v>
      </c>
      <c r="D985" s="126" t="s">
        <v>946</v>
      </c>
      <c r="E985" s="126" t="s">
        <v>1117</v>
      </c>
      <c r="F985" s="126" t="s">
        <v>841</v>
      </c>
      <c r="G985" s="131" t="s">
        <v>67</v>
      </c>
      <c r="H985" s="98">
        <v>11823.88</v>
      </c>
      <c r="I985" s="104">
        <v>11823.88</v>
      </c>
      <c r="J985" s="105">
        <f t="shared" si="33"/>
        <v>0</v>
      </c>
      <c r="K985" s="120" t="str">
        <f t="shared" si="34"/>
        <v>00007021329999621000</v>
      </c>
      <c r="L985" s="108" t="s">
        <v>1120</v>
      </c>
    </row>
    <row r="986" spans="1:12">
      <c r="A986" s="101" t="s">
        <v>164</v>
      </c>
      <c r="B986" s="102" t="s">
        <v>7</v>
      </c>
      <c r="C986" s="103" t="s">
        <v>67</v>
      </c>
      <c r="D986" s="126" t="s">
        <v>946</v>
      </c>
      <c r="E986" s="126" t="s">
        <v>1117</v>
      </c>
      <c r="F986" s="126" t="s">
        <v>841</v>
      </c>
      <c r="G986" s="131" t="s">
        <v>7</v>
      </c>
      <c r="H986" s="98">
        <v>11823.88</v>
      </c>
      <c r="I986" s="104">
        <v>11823.88</v>
      </c>
      <c r="J986" s="105">
        <f t="shared" si="33"/>
        <v>0</v>
      </c>
      <c r="K986" s="120" t="str">
        <f t="shared" si="34"/>
        <v>00007021329999621200</v>
      </c>
      <c r="L986" s="108" t="s">
        <v>1121</v>
      </c>
    </row>
    <row r="987" spans="1:12">
      <c r="A987" s="101" t="s">
        <v>456</v>
      </c>
      <c r="B987" s="102" t="s">
        <v>7</v>
      </c>
      <c r="C987" s="103" t="s">
        <v>67</v>
      </c>
      <c r="D987" s="126" t="s">
        <v>946</v>
      </c>
      <c r="E987" s="126" t="s">
        <v>1117</v>
      </c>
      <c r="F987" s="126" t="s">
        <v>841</v>
      </c>
      <c r="G987" s="131" t="s">
        <v>192</v>
      </c>
      <c r="H987" s="98">
        <v>11823.88</v>
      </c>
      <c r="I987" s="104">
        <v>11823.88</v>
      </c>
      <c r="J987" s="105">
        <f t="shared" si="33"/>
        <v>0</v>
      </c>
      <c r="K987" s="120" t="str">
        <f t="shared" si="34"/>
        <v>00007021329999621240</v>
      </c>
      <c r="L987" s="108" t="s">
        <v>1122</v>
      </c>
    </row>
    <row r="988" spans="1:12" s="85" customFormat="1" ht="22.5">
      <c r="A988" s="80" t="s">
        <v>458</v>
      </c>
      <c r="B988" s="79" t="s">
        <v>7</v>
      </c>
      <c r="C988" s="123" t="s">
        <v>67</v>
      </c>
      <c r="D988" s="127" t="s">
        <v>946</v>
      </c>
      <c r="E988" s="127" t="s">
        <v>1117</v>
      </c>
      <c r="F988" s="127" t="s">
        <v>841</v>
      </c>
      <c r="G988" s="124" t="s">
        <v>459</v>
      </c>
      <c r="H988" s="81">
        <v>11823.88</v>
      </c>
      <c r="I988" s="82">
        <v>11823.88</v>
      </c>
      <c r="J988" s="83">
        <f t="shared" si="33"/>
        <v>0</v>
      </c>
      <c r="K988" s="120" t="str">
        <f t="shared" si="34"/>
        <v>00007021329999621241</v>
      </c>
      <c r="L988" s="84" t="str">
        <f>C988 &amp; D988 &amp;E988 &amp; F988 &amp; G988</f>
        <v>00007021329999621241</v>
      </c>
    </row>
    <row r="989" spans="1:12">
      <c r="A989" s="101" t="s">
        <v>443</v>
      </c>
      <c r="B989" s="102" t="s">
        <v>7</v>
      </c>
      <c r="C989" s="103" t="s">
        <v>67</v>
      </c>
      <c r="D989" s="126" t="s">
        <v>946</v>
      </c>
      <c r="E989" s="126" t="s">
        <v>1124</v>
      </c>
      <c r="F989" s="126" t="s">
        <v>67</v>
      </c>
      <c r="G989" s="131" t="s">
        <v>67</v>
      </c>
      <c r="H989" s="98">
        <v>3518076.78</v>
      </c>
      <c r="I989" s="104">
        <v>3518076.78</v>
      </c>
      <c r="J989" s="105">
        <f t="shared" si="33"/>
        <v>0</v>
      </c>
      <c r="K989" s="120" t="str">
        <f t="shared" si="34"/>
        <v>00007021332601000000</v>
      </c>
      <c r="L989" s="108" t="s">
        <v>1123</v>
      </c>
    </row>
    <row r="990" spans="1:12" ht="22.5">
      <c r="A990" s="101" t="s">
        <v>447</v>
      </c>
      <c r="B990" s="102" t="s">
        <v>7</v>
      </c>
      <c r="C990" s="103" t="s">
        <v>67</v>
      </c>
      <c r="D990" s="126" t="s">
        <v>946</v>
      </c>
      <c r="E990" s="126" t="s">
        <v>1124</v>
      </c>
      <c r="F990" s="126" t="s">
        <v>448</v>
      </c>
      <c r="G990" s="131" t="s">
        <v>67</v>
      </c>
      <c r="H990" s="98">
        <v>3518076.78</v>
      </c>
      <c r="I990" s="104">
        <v>3518076.78</v>
      </c>
      <c r="J990" s="105">
        <f t="shared" ref="J990:J1053" si="35">H990-I990</f>
        <v>0</v>
      </c>
      <c r="K990" s="120" t="str">
        <f t="shared" ref="K990:K1053" si="36">C990 &amp; D990 &amp;E990 &amp; F990 &amp; G990</f>
        <v>00007021332601600000</v>
      </c>
      <c r="L990" s="108" t="s">
        <v>1125</v>
      </c>
    </row>
    <row r="991" spans="1:12">
      <c r="A991" s="101" t="s">
        <v>837</v>
      </c>
      <c r="B991" s="102" t="s">
        <v>7</v>
      </c>
      <c r="C991" s="103" t="s">
        <v>67</v>
      </c>
      <c r="D991" s="126" t="s">
        <v>946</v>
      </c>
      <c r="E991" s="126" t="s">
        <v>1124</v>
      </c>
      <c r="F991" s="126" t="s">
        <v>13</v>
      </c>
      <c r="G991" s="131" t="s">
        <v>67</v>
      </c>
      <c r="H991" s="98">
        <v>3518076.78</v>
      </c>
      <c r="I991" s="104">
        <v>3518076.78</v>
      </c>
      <c r="J991" s="105">
        <f t="shared" si="35"/>
        <v>0</v>
      </c>
      <c r="K991" s="120" t="str">
        <f t="shared" si="36"/>
        <v>00007021332601620000</v>
      </c>
      <c r="L991" s="108" t="s">
        <v>1126</v>
      </c>
    </row>
    <row r="992" spans="1:12" ht="45">
      <c r="A992" s="101" t="s">
        <v>839</v>
      </c>
      <c r="B992" s="102" t="s">
        <v>7</v>
      </c>
      <c r="C992" s="103" t="s">
        <v>67</v>
      </c>
      <c r="D992" s="126" t="s">
        <v>946</v>
      </c>
      <c r="E992" s="126" t="s">
        <v>1124</v>
      </c>
      <c r="F992" s="126" t="s">
        <v>841</v>
      </c>
      <c r="G992" s="131" t="s">
        <v>67</v>
      </c>
      <c r="H992" s="98">
        <v>3518076.78</v>
      </c>
      <c r="I992" s="104">
        <v>3518076.78</v>
      </c>
      <c r="J992" s="105">
        <f t="shared" si="35"/>
        <v>0</v>
      </c>
      <c r="K992" s="120" t="str">
        <f t="shared" si="36"/>
        <v>00007021332601621000</v>
      </c>
      <c r="L992" s="108" t="s">
        <v>1127</v>
      </c>
    </row>
    <row r="993" spans="1:12">
      <c r="A993" s="101" t="s">
        <v>164</v>
      </c>
      <c r="B993" s="102" t="s">
        <v>7</v>
      </c>
      <c r="C993" s="103" t="s">
        <v>67</v>
      </c>
      <c r="D993" s="126" t="s">
        <v>946</v>
      </c>
      <c r="E993" s="126" t="s">
        <v>1124</v>
      </c>
      <c r="F993" s="126" t="s">
        <v>841</v>
      </c>
      <c r="G993" s="131" t="s">
        <v>7</v>
      </c>
      <c r="H993" s="98">
        <v>3518076.78</v>
      </c>
      <c r="I993" s="104">
        <v>3518076.78</v>
      </c>
      <c r="J993" s="105">
        <f t="shared" si="35"/>
        <v>0</v>
      </c>
      <c r="K993" s="120" t="str">
        <f t="shared" si="36"/>
        <v>00007021332601621200</v>
      </c>
      <c r="L993" s="108" t="s">
        <v>1128</v>
      </c>
    </row>
    <row r="994" spans="1:12">
      <c r="A994" s="101" t="s">
        <v>456</v>
      </c>
      <c r="B994" s="102" t="s">
        <v>7</v>
      </c>
      <c r="C994" s="103" t="s">
        <v>67</v>
      </c>
      <c r="D994" s="126" t="s">
        <v>946</v>
      </c>
      <c r="E994" s="126" t="s">
        <v>1124</v>
      </c>
      <c r="F994" s="126" t="s">
        <v>841</v>
      </c>
      <c r="G994" s="131" t="s">
        <v>192</v>
      </c>
      <c r="H994" s="98">
        <v>3518076.78</v>
      </c>
      <c r="I994" s="104">
        <v>3518076.78</v>
      </c>
      <c r="J994" s="105">
        <f t="shared" si="35"/>
        <v>0</v>
      </c>
      <c r="K994" s="120" t="str">
        <f t="shared" si="36"/>
        <v>00007021332601621240</v>
      </c>
      <c r="L994" s="108" t="s">
        <v>1129</v>
      </c>
    </row>
    <row r="995" spans="1:12" s="85" customFormat="1" ht="22.5">
      <c r="A995" s="80" t="s">
        <v>458</v>
      </c>
      <c r="B995" s="79" t="s">
        <v>7</v>
      </c>
      <c r="C995" s="123" t="s">
        <v>67</v>
      </c>
      <c r="D995" s="127" t="s">
        <v>946</v>
      </c>
      <c r="E995" s="127" t="s">
        <v>1124</v>
      </c>
      <c r="F995" s="127" t="s">
        <v>841</v>
      </c>
      <c r="G995" s="124" t="s">
        <v>459</v>
      </c>
      <c r="H995" s="81">
        <v>3518076.78</v>
      </c>
      <c r="I995" s="82">
        <v>3518076.78</v>
      </c>
      <c r="J995" s="83">
        <f t="shared" si="35"/>
        <v>0</v>
      </c>
      <c r="K995" s="120" t="str">
        <f t="shared" si="36"/>
        <v>00007021332601621241</v>
      </c>
      <c r="L995" s="84" t="str">
        <f>C995 &amp; D995 &amp;E995 &amp; F995 &amp; G995</f>
        <v>00007021332601621241</v>
      </c>
    </row>
    <row r="996" spans="1:12" ht="22.5">
      <c r="A996" s="101" t="s">
        <v>460</v>
      </c>
      <c r="B996" s="102" t="s">
        <v>7</v>
      </c>
      <c r="C996" s="103" t="s">
        <v>67</v>
      </c>
      <c r="D996" s="126" t="s">
        <v>946</v>
      </c>
      <c r="E996" s="126" t="s">
        <v>1131</v>
      </c>
      <c r="F996" s="126" t="s">
        <v>67</v>
      </c>
      <c r="G996" s="131" t="s">
        <v>67</v>
      </c>
      <c r="H996" s="98">
        <v>124531.02</v>
      </c>
      <c r="I996" s="104">
        <v>105981.54</v>
      </c>
      <c r="J996" s="105">
        <f t="shared" si="35"/>
        <v>18549.48</v>
      </c>
      <c r="K996" s="120" t="str">
        <f t="shared" si="36"/>
        <v>00007021332699000000</v>
      </c>
      <c r="L996" s="108" t="s">
        <v>1130</v>
      </c>
    </row>
    <row r="997" spans="1:12" ht="22.5">
      <c r="A997" s="101" t="s">
        <v>447</v>
      </c>
      <c r="B997" s="102" t="s">
        <v>7</v>
      </c>
      <c r="C997" s="103" t="s">
        <v>67</v>
      </c>
      <c r="D997" s="126" t="s">
        <v>946</v>
      </c>
      <c r="E997" s="126" t="s">
        <v>1131</v>
      </c>
      <c r="F997" s="126" t="s">
        <v>448</v>
      </c>
      <c r="G997" s="131" t="s">
        <v>67</v>
      </c>
      <c r="H997" s="98">
        <v>124531.02</v>
      </c>
      <c r="I997" s="104">
        <v>105981.54</v>
      </c>
      <c r="J997" s="105">
        <f t="shared" si="35"/>
        <v>18549.48</v>
      </c>
      <c r="K997" s="120" t="str">
        <f t="shared" si="36"/>
        <v>00007021332699600000</v>
      </c>
      <c r="L997" s="108" t="s">
        <v>1132</v>
      </c>
    </row>
    <row r="998" spans="1:12">
      <c r="A998" s="101" t="s">
        <v>837</v>
      </c>
      <c r="B998" s="102" t="s">
        <v>7</v>
      </c>
      <c r="C998" s="103" t="s">
        <v>67</v>
      </c>
      <c r="D998" s="126" t="s">
        <v>946</v>
      </c>
      <c r="E998" s="126" t="s">
        <v>1131</v>
      </c>
      <c r="F998" s="126" t="s">
        <v>13</v>
      </c>
      <c r="G998" s="131" t="s">
        <v>67</v>
      </c>
      <c r="H998" s="98">
        <v>124531.02</v>
      </c>
      <c r="I998" s="104">
        <v>105981.54</v>
      </c>
      <c r="J998" s="105">
        <f t="shared" si="35"/>
        <v>18549.48</v>
      </c>
      <c r="K998" s="120" t="str">
        <f t="shared" si="36"/>
        <v>00007021332699620000</v>
      </c>
      <c r="L998" s="108" t="s">
        <v>1133</v>
      </c>
    </row>
    <row r="999" spans="1:12" ht="45">
      <c r="A999" s="101" t="s">
        <v>839</v>
      </c>
      <c r="B999" s="102" t="s">
        <v>7</v>
      </c>
      <c r="C999" s="103" t="s">
        <v>67</v>
      </c>
      <c r="D999" s="126" t="s">
        <v>946</v>
      </c>
      <c r="E999" s="126" t="s">
        <v>1131</v>
      </c>
      <c r="F999" s="126" t="s">
        <v>841</v>
      </c>
      <c r="G999" s="131" t="s">
        <v>67</v>
      </c>
      <c r="H999" s="98">
        <v>124531.02</v>
      </c>
      <c r="I999" s="104">
        <v>105981.54</v>
      </c>
      <c r="J999" s="105">
        <f t="shared" si="35"/>
        <v>18549.48</v>
      </c>
      <c r="K999" s="120" t="str">
        <f t="shared" si="36"/>
        <v>00007021332699621000</v>
      </c>
      <c r="L999" s="108" t="s">
        <v>1134</v>
      </c>
    </row>
    <row r="1000" spans="1:12">
      <c r="A1000" s="101" t="s">
        <v>164</v>
      </c>
      <c r="B1000" s="102" t="s">
        <v>7</v>
      </c>
      <c r="C1000" s="103" t="s">
        <v>67</v>
      </c>
      <c r="D1000" s="126" t="s">
        <v>946</v>
      </c>
      <c r="E1000" s="126" t="s">
        <v>1131</v>
      </c>
      <c r="F1000" s="126" t="s">
        <v>841</v>
      </c>
      <c r="G1000" s="131" t="s">
        <v>7</v>
      </c>
      <c r="H1000" s="98">
        <v>124531.02</v>
      </c>
      <c r="I1000" s="104">
        <v>105981.54</v>
      </c>
      <c r="J1000" s="105">
        <f t="shared" si="35"/>
        <v>18549.48</v>
      </c>
      <c r="K1000" s="120" t="str">
        <f t="shared" si="36"/>
        <v>00007021332699621200</v>
      </c>
      <c r="L1000" s="108" t="s">
        <v>1135</v>
      </c>
    </row>
    <row r="1001" spans="1:12">
      <c r="A1001" s="101" t="s">
        <v>456</v>
      </c>
      <c r="B1001" s="102" t="s">
        <v>7</v>
      </c>
      <c r="C1001" s="103" t="s">
        <v>67</v>
      </c>
      <c r="D1001" s="126" t="s">
        <v>946</v>
      </c>
      <c r="E1001" s="126" t="s">
        <v>1131</v>
      </c>
      <c r="F1001" s="126" t="s">
        <v>841</v>
      </c>
      <c r="G1001" s="131" t="s">
        <v>192</v>
      </c>
      <c r="H1001" s="98">
        <v>124531.02</v>
      </c>
      <c r="I1001" s="104">
        <v>105981.54</v>
      </c>
      <c r="J1001" s="105">
        <f t="shared" si="35"/>
        <v>18549.48</v>
      </c>
      <c r="K1001" s="120" t="str">
        <f t="shared" si="36"/>
        <v>00007021332699621240</v>
      </c>
      <c r="L1001" s="108" t="s">
        <v>1136</v>
      </c>
    </row>
    <row r="1002" spans="1:12" s="85" customFormat="1" ht="22.5">
      <c r="A1002" s="80" t="s">
        <v>458</v>
      </c>
      <c r="B1002" s="79" t="s">
        <v>7</v>
      </c>
      <c r="C1002" s="123" t="s">
        <v>67</v>
      </c>
      <c r="D1002" s="127" t="s">
        <v>946</v>
      </c>
      <c r="E1002" s="127" t="s">
        <v>1131</v>
      </c>
      <c r="F1002" s="127" t="s">
        <v>841</v>
      </c>
      <c r="G1002" s="124" t="s">
        <v>459</v>
      </c>
      <c r="H1002" s="81">
        <v>124531.02</v>
      </c>
      <c r="I1002" s="82">
        <v>105981.54</v>
      </c>
      <c r="J1002" s="83">
        <f t="shared" si="35"/>
        <v>18549.48</v>
      </c>
      <c r="K1002" s="120" t="str">
        <f t="shared" si="36"/>
        <v>00007021332699621241</v>
      </c>
      <c r="L1002" s="84" t="str">
        <f>C1002 &amp; D1002 &amp;E1002 &amp; F1002 &amp; G1002</f>
        <v>00007021332699621241</v>
      </c>
    </row>
    <row r="1003" spans="1:12" ht="22.5">
      <c r="A1003" s="101" t="s">
        <v>476</v>
      </c>
      <c r="B1003" s="102" t="s">
        <v>7</v>
      </c>
      <c r="C1003" s="103" t="s">
        <v>67</v>
      </c>
      <c r="D1003" s="126" t="s">
        <v>946</v>
      </c>
      <c r="E1003" s="126" t="s">
        <v>1138</v>
      </c>
      <c r="F1003" s="126" t="s">
        <v>67</v>
      </c>
      <c r="G1003" s="131" t="s">
        <v>67</v>
      </c>
      <c r="H1003" s="98">
        <v>304400</v>
      </c>
      <c r="I1003" s="104">
        <v>303087.19</v>
      </c>
      <c r="J1003" s="105">
        <f t="shared" si="35"/>
        <v>1312.81</v>
      </c>
      <c r="K1003" s="120" t="str">
        <f t="shared" si="36"/>
        <v>00007021337230000000</v>
      </c>
      <c r="L1003" s="108" t="s">
        <v>1137</v>
      </c>
    </row>
    <row r="1004" spans="1:12" ht="22.5">
      <c r="A1004" s="101" t="s">
        <v>447</v>
      </c>
      <c r="B1004" s="102" t="s">
        <v>7</v>
      </c>
      <c r="C1004" s="103" t="s">
        <v>67</v>
      </c>
      <c r="D1004" s="126" t="s">
        <v>946</v>
      </c>
      <c r="E1004" s="126" t="s">
        <v>1138</v>
      </c>
      <c r="F1004" s="126" t="s">
        <v>448</v>
      </c>
      <c r="G1004" s="131" t="s">
        <v>67</v>
      </c>
      <c r="H1004" s="98">
        <v>304400</v>
      </c>
      <c r="I1004" s="104">
        <v>303087.19</v>
      </c>
      <c r="J1004" s="105">
        <f t="shared" si="35"/>
        <v>1312.81</v>
      </c>
      <c r="K1004" s="120" t="str">
        <f t="shared" si="36"/>
        <v>00007021337230600000</v>
      </c>
      <c r="L1004" s="108" t="s">
        <v>1139</v>
      </c>
    </row>
    <row r="1005" spans="1:12">
      <c r="A1005" s="101" t="s">
        <v>837</v>
      </c>
      <c r="B1005" s="102" t="s">
        <v>7</v>
      </c>
      <c r="C1005" s="103" t="s">
        <v>67</v>
      </c>
      <c r="D1005" s="126" t="s">
        <v>946</v>
      </c>
      <c r="E1005" s="126" t="s">
        <v>1138</v>
      </c>
      <c r="F1005" s="126" t="s">
        <v>13</v>
      </c>
      <c r="G1005" s="131" t="s">
        <v>67</v>
      </c>
      <c r="H1005" s="98">
        <v>304400</v>
      </c>
      <c r="I1005" s="104">
        <v>303087.19</v>
      </c>
      <c r="J1005" s="105">
        <f t="shared" si="35"/>
        <v>1312.81</v>
      </c>
      <c r="K1005" s="120" t="str">
        <f t="shared" si="36"/>
        <v>00007021337230620000</v>
      </c>
      <c r="L1005" s="108" t="s">
        <v>1140</v>
      </c>
    </row>
    <row r="1006" spans="1:12" ht="45">
      <c r="A1006" s="101" t="s">
        <v>839</v>
      </c>
      <c r="B1006" s="102" t="s">
        <v>7</v>
      </c>
      <c r="C1006" s="103" t="s">
        <v>67</v>
      </c>
      <c r="D1006" s="126" t="s">
        <v>946</v>
      </c>
      <c r="E1006" s="126" t="s">
        <v>1138</v>
      </c>
      <c r="F1006" s="126" t="s">
        <v>841</v>
      </c>
      <c r="G1006" s="131" t="s">
        <v>67</v>
      </c>
      <c r="H1006" s="98">
        <v>304400</v>
      </c>
      <c r="I1006" s="104">
        <v>303087.19</v>
      </c>
      <c r="J1006" s="105">
        <f t="shared" si="35"/>
        <v>1312.81</v>
      </c>
      <c r="K1006" s="120" t="str">
        <f t="shared" si="36"/>
        <v>00007021337230621000</v>
      </c>
      <c r="L1006" s="108" t="s">
        <v>1141</v>
      </c>
    </row>
    <row r="1007" spans="1:12">
      <c r="A1007" s="101" t="s">
        <v>164</v>
      </c>
      <c r="B1007" s="102" t="s">
        <v>7</v>
      </c>
      <c r="C1007" s="103" t="s">
        <v>67</v>
      </c>
      <c r="D1007" s="126" t="s">
        <v>946</v>
      </c>
      <c r="E1007" s="126" t="s">
        <v>1138</v>
      </c>
      <c r="F1007" s="126" t="s">
        <v>841</v>
      </c>
      <c r="G1007" s="131" t="s">
        <v>7</v>
      </c>
      <c r="H1007" s="98">
        <v>304400</v>
      </c>
      <c r="I1007" s="104">
        <v>303087.19</v>
      </c>
      <c r="J1007" s="105">
        <f t="shared" si="35"/>
        <v>1312.81</v>
      </c>
      <c r="K1007" s="120" t="str">
        <f t="shared" si="36"/>
        <v>00007021337230621200</v>
      </c>
      <c r="L1007" s="108" t="s">
        <v>1142</v>
      </c>
    </row>
    <row r="1008" spans="1:12">
      <c r="A1008" s="101" t="s">
        <v>456</v>
      </c>
      <c r="B1008" s="102" t="s">
        <v>7</v>
      </c>
      <c r="C1008" s="103" t="s">
        <v>67</v>
      </c>
      <c r="D1008" s="126" t="s">
        <v>946</v>
      </c>
      <c r="E1008" s="126" t="s">
        <v>1138</v>
      </c>
      <c r="F1008" s="126" t="s">
        <v>841</v>
      </c>
      <c r="G1008" s="131" t="s">
        <v>192</v>
      </c>
      <c r="H1008" s="98">
        <v>304400</v>
      </c>
      <c r="I1008" s="104">
        <v>303087.19</v>
      </c>
      <c r="J1008" s="105">
        <f t="shared" si="35"/>
        <v>1312.81</v>
      </c>
      <c r="K1008" s="120" t="str">
        <f t="shared" si="36"/>
        <v>00007021337230621240</v>
      </c>
      <c r="L1008" s="108" t="s">
        <v>1143</v>
      </c>
    </row>
    <row r="1009" spans="1:12" s="85" customFormat="1" ht="22.5">
      <c r="A1009" s="80" t="s">
        <v>458</v>
      </c>
      <c r="B1009" s="79" t="s">
        <v>7</v>
      </c>
      <c r="C1009" s="123" t="s">
        <v>67</v>
      </c>
      <c r="D1009" s="127" t="s">
        <v>946</v>
      </c>
      <c r="E1009" s="127" t="s">
        <v>1138</v>
      </c>
      <c r="F1009" s="127" t="s">
        <v>841</v>
      </c>
      <c r="G1009" s="124" t="s">
        <v>459</v>
      </c>
      <c r="H1009" s="81">
        <v>304400</v>
      </c>
      <c r="I1009" s="82">
        <v>303087.19</v>
      </c>
      <c r="J1009" s="83">
        <f t="shared" si="35"/>
        <v>1312.81</v>
      </c>
      <c r="K1009" s="120" t="str">
        <f t="shared" si="36"/>
        <v>00007021337230621241</v>
      </c>
      <c r="L1009" s="84" t="str">
        <f>C1009 &amp; D1009 &amp;E1009 &amp; F1009 &amp; G1009</f>
        <v>00007021337230621241</v>
      </c>
    </row>
    <row r="1010" spans="1:12" ht="78.75">
      <c r="A1010" s="101" t="s">
        <v>873</v>
      </c>
      <c r="B1010" s="102" t="s">
        <v>7</v>
      </c>
      <c r="C1010" s="103" t="s">
        <v>67</v>
      </c>
      <c r="D1010" s="126" t="s">
        <v>946</v>
      </c>
      <c r="E1010" s="126" t="s">
        <v>875</v>
      </c>
      <c r="F1010" s="126" t="s">
        <v>67</v>
      </c>
      <c r="G1010" s="131" t="s">
        <v>67</v>
      </c>
      <c r="H1010" s="98">
        <v>134900</v>
      </c>
      <c r="I1010" s="104">
        <v>134900</v>
      </c>
      <c r="J1010" s="105">
        <f t="shared" si="35"/>
        <v>0</v>
      </c>
      <c r="K1010" s="120" t="str">
        <f t="shared" si="36"/>
        <v>00007021382312000000</v>
      </c>
      <c r="L1010" s="108" t="s">
        <v>1144</v>
      </c>
    </row>
    <row r="1011" spans="1:12" ht="22.5">
      <c r="A1011" s="101" t="s">
        <v>447</v>
      </c>
      <c r="B1011" s="102" t="s">
        <v>7</v>
      </c>
      <c r="C1011" s="103" t="s">
        <v>67</v>
      </c>
      <c r="D1011" s="126" t="s">
        <v>946</v>
      </c>
      <c r="E1011" s="126" t="s">
        <v>875</v>
      </c>
      <c r="F1011" s="126" t="s">
        <v>448</v>
      </c>
      <c r="G1011" s="131" t="s">
        <v>67</v>
      </c>
      <c r="H1011" s="98">
        <v>134900</v>
      </c>
      <c r="I1011" s="104">
        <v>134900</v>
      </c>
      <c r="J1011" s="105">
        <f t="shared" si="35"/>
        <v>0</v>
      </c>
      <c r="K1011" s="120" t="str">
        <f t="shared" si="36"/>
        <v>00007021382312600000</v>
      </c>
      <c r="L1011" s="108" t="s">
        <v>1145</v>
      </c>
    </row>
    <row r="1012" spans="1:12">
      <c r="A1012" s="101" t="s">
        <v>449</v>
      </c>
      <c r="B1012" s="102" t="s">
        <v>7</v>
      </c>
      <c r="C1012" s="103" t="s">
        <v>67</v>
      </c>
      <c r="D1012" s="126" t="s">
        <v>946</v>
      </c>
      <c r="E1012" s="126" t="s">
        <v>875</v>
      </c>
      <c r="F1012" s="126" t="s">
        <v>451</v>
      </c>
      <c r="G1012" s="131" t="s">
        <v>67</v>
      </c>
      <c r="H1012" s="98">
        <v>8700</v>
      </c>
      <c r="I1012" s="104">
        <v>8700</v>
      </c>
      <c r="J1012" s="105">
        <f t="shared" si="35"/>
        <v>0</v>
      </c>
      <c r="K1012" s="120" t="str">
        <f t="shared" si="36"/>
        <v>00007021382312610000</v>
      </c>
      <c r="L1012" s="108" t="s">
        <v>1146</v>
      </c>
    </row>
    <row r="1013" spans="1:12">
      <c r="A1013" s="101" t="s">
        <v>489</v>
      </c>
      <c r="B1013" s="102" t="s">
        <v>7</v>
      </c>
      <c r="C1013" s="103" t="s">
        <v>67</v>
      </c>
      <c r="D1013" s="126" t="s">
        <v>946</v>
      </c>
      <c r="E1013" s="126" t="s">
        <v>875</v>
      </c>
      <c r="F1013" s="126" t="s">
        <v>491</v>
      </c>
      <c r="G1013" s="131" t="s">
        <v>67</v>
      </c>
      <c r="H1013" s="98">
        <v>8700</v>
      </c>
      <c r="I1013" s="104">
        <v>8700</v>
      </c>
      <c r="J1013" s="105">
        <f t="shared" si="35"/>
        <v>0</v>
      </c>
      <c r="K1013" s="120" t="str">
        <f t="shared" si="36"/>
        <v>00007021382312612000</v>
      </c>
      <c r="L1013" s="108" t="s">
        <v>1147</v>
      </c>
    </row>
    <row r="1014" spans="1:12">
      <c r="A1014" s="101" t="s">
        <v>164</v>
      </c>
      <c r="B1014" s="102" t="s">
        <v>7</v>
      </c>
      <c r="C1014" s="103" t="s">
        <v>67</v>
      </c>
      <c r="D1014" s="126" t="s">
        <v>946</v>
      </c>
      <c r="E1014" s="126" t="s">
        <v>875</v>
      </c>
      <c r="F1014" s="126" t="s">
        <v>491</v>
      </c>
      <c r="G1014" s="131" t="s">
        <v>7</v>
      </c>
      <c r="H1014" s="98">
        <v>8700</v>
      </c>
      <c r="I1014" s="104">
        <v>8700</v>
      </c>
      <c r="J1014" s="105">
        <f t="shared" si="35"/>
        <v>0</v>
      </c>
      <c r="K1014" s="120" t="str">
        <f t="shared" si="36"/>
        <v>00007021382312612200</v>
      </c>
      <c r="L1014" s="108" t="s">
        <v>1148</v>
      </c>
    </row>
    <row r="1015" spans="1:12">
      <c r="A1015" s="101" t="s">
        <v>456</v>
      </c>
      <c r="B1015" s="102" t="s">
        <v>7</v>
      </c>
      <c r="C1015" s="103" t="s">
        <v>67</v>
      </c>
      <c r="D1015" s="126" t="s">
        <v>946</v>
      </c>
      <c r="E1015" s="126" t="s">
        <v>875</v>
      </c>
      <c r="F1015" s="126" t="s">
        <v>491</v>
      </c>
      <c r="G1015" s="131" t="s">
        <v>192</v>
      </c>
      <c r="H1015" s="98">
        <v>8700</v>
      </c>
      <c r="I1015" s="104">
        <v>8700</v>
      </c>
      <c r="J1015" s="105">
        <f t="shared" si="35"/>
        <v>0</v>
      </c>
      <c r="K1015" s="120" t="str">
        <f t="shared" si="36"/>
        <v>00007021382312612240</v>
      </c>
      <c r="L1015" s="108" t="s">
        <v>1149</v>
      </c>
    </row>
    <row r="1016" spans="1:12" s="85" customFormat="1" ht="22.5">
      <c r="A1016" s="80" t="s">
        <v>458</v>
      </c>
      <c r="B1016" s="79" t="s">
        <v>7</v>
      </c>
      <c r="C1016" s="123" t="s">
        <v>67</v>
      </c>
      <c r="D1016" s="127" t="s">
        <v>946</v>
      </c>
      <c r="E1016" s="127" t="s">
        <v>875</v>
      </c>
      <c r="F1016" s="127" t="s">
        <v>491</v>
      </c>
      <c r="G1016" s="124" t="s">
        <v>459</v>
      </c>
      <c r="H1016" s="81">
        <v>8700</v>
      </c>
      <c r="I1016" s="82">
        <v>8700</v>
      </c>
      <c r="J1016" s="83">
        <f t="shared" si="35"/>
        <v>0</v>
      </c>
      <c r="K1016" s="120" t="str">
        <f t="shared" si="36"/>
        <v>00007021382312612241</v>
      </c>
      <c r="L1016" s="84" t="str">
        <f>C1016 &amp; D1016 &amp;E1016 &amp; F1016 &amp; G1016</f>
        <v>00007021382312612241</v>
      </c>
    </row>
    <row r="1017" spans="1:12">
      <c r="A1017" s="101" t="s">
        <v>837</v>
      </c>
      <c r="B1017" s="102" t="s">
        <v>7</v>
      </c>
      <c r="C1017" s="103" t="s">
        <v>67</v>
      </c>
      <c r="D1017" s="126" t="s">
        <v>946</v>
      </c>
      <c r="E1017" s="126" t="s">
        <v>875</v>
      </c>
      <c r="F1017" s="126" t="s">
        <v>13</v>
      </c>
      <c r="G1017" s="131" t="s">
        <v>67</v>
      </c>
      <c r="H1017" s="98">
        <v>126200</v>
      </c>
      <c r="I1017" s="104">
        <v>126200</v>
      </c>
      <c r="J1017" s="105">
        <f t="shared" si="35"/>
        <v>0</v>
      </c>
      <c r="K1017" s="120" t="str">
        <f t="shared" si="36"/>
        <v>00007021382312620000</v>
      </c>
      <c r="L1017" s="108" t="s">
        <v>1150</v>
      </c>
    </row>
    <row r="1018" spans="1:12">
      <c r="A1018" s="101" t="s">
        <v>879</v>
      </c>
      <c r="B1018" s="102" t="s">
        <v>7</v>
      </c>
      <c r="C1018" s="103" t="s">
        <v>67</v>
      </c>
      <c r="D1018" s="126" t="s">
        <v>946</v>
      </c>
      <c r="E1018" s="126" t="s">
        <v>875</v>
      </c>
      <c r="F1018" s="126" t="s">
        <v>880</v>
      </c>
      <c r="G1018" s="131" t="s">
        <v>67</v>
      </c>
      <c r="H1018" s="98">
        <v>126200</v>
      </c>
      <c r="I1018" s="104">
        <v>126200</v>
      </c>
      <c r="J1018" s="105">
        <f t="shared" si="35"/>
        <v>0</v>
      </c>
      <c r="K1018" s="120" t="str">
        <f t="shared" si="36"/>
        <v>00007021382312622000</v>
      </c>
      <c r="L1018" s="108" t="s">
        <v>1151</v>
      </c>
    </row>
    <row r="1019" spans="1:12">
      <c r="A1019" s="101" t="s">
        <v>164</v>
      </c>
      <c r="B1019" s="102" t="s">
        <v>7</v>
      </c>
      <c r="C1019" s="103" t="s">
        <v>67</v>
      </c>
      <c r="D1019" s="126" t="s">
        <v>946</v>
      </c>
      <c r="E1019" s="126" t="s">
        <v>875</v>
      </c>
      <c r="F1019" s="126" t="s">
        <v>880</v>
      </c>
      <c r="G1019" s="131" t="s">
        <v>7</v>
      </c>
      <c r="H1019" s="98">
        <v>126200</v>
      </c>
      <c r="I1019" s="104">
        <v>126200</v>
      </c>
      <c r="J1019" s="105">
        <f t="shared" si="35"/>
        <v>0</v>
      </c>
      <c r="K1019" s="120" t="str">
        <f t="shared" si="36"/>
        <v>00007021382312622200</v>
      </c>
      <c r="L1019" s="108" t="s">
        <v>1152</v>
      </c>
    </row>
    <row r="1020" spans="1:12">
      <c r="A1020" s="101" t="s">
        <v>456</v>
      </c>
      <c r="B1020" s="102" t="s">
        <v>7</v>
      </c>
      <c r="C1020" s="103" t="s">
        <v>67</v>
      </c>
      <c r="D1020" s="126" t="s">
        <v>946</v>
      </c>
      <c r="E1020" s="126" t="s">
        <v>875</v>
      </c>
      <c r="F1020" s="126" t="s">
        <v>880</v>
      </c>
      <c r="G1020" s="131" t="s">
        <v>192</v>
      </c>
      <c r="H1020" s="98">
        <v>126200</v>
      </c>
      <c r="I1020" s="104">
        <v>126200</v>
      </c>
      <c r="J1020" s="105">
        <f t="shared" si="35"/>
        <v>0</v>
      </c>
      <c r="K1020" s="120" t="str">
        <f t="shared" si="36"/>
        <v>00007021382312622240</v>
      </c>
      <c r="L1020" s="108" t="s">
        <v>1153</v>
      </c>
    </row>
    <row r="1021" spans="1:12" s="85" customFormat="1" ht="22.5">
      <c r="A1021" s="80" t="s">
        <v>458</v>
      </c>
      <c r="B1021" s="79" t="s">
        <v>7</v>
      </c>
      <c r="C1021" s="123" t="s">
        <v>67</v>
      </c>
      <c r="D1021" s="127" t="s">
        <v>946</v>
      </c>
      <c r="E1021" s="127" t="s">
        <v>875</v>
      </c>
      <c r="F1021" s="127" t="s">
        <v>880</v>
      </c>
      <c r="G1021" s="124" t="s">
        <v>459</v>
      </c>
      <c r="H1021" s="81">
        <v>126200</v>
      </c>
      <c r="I1021" s="82">
        <v>126200</v>
      </c>
      <c r="J1021" s="83">
        <f t="shared" si="35"/>
        <v>0</v>
      </c>
      <c r="K1021" s="120" t="str">
        <f t="shared" si="36"/>
        <v>00007021382312622241</v>
      </c>
      <c r="L1021" s="84" t="str">
        <f>C1021 &amp; D1021 &amp;E1021 &amp; F1021 &amp; G1021</f>
        <v>00007021382312622241</v>
      </c>
    </row>
    <row r="1022" spans="1:12" ht="67.5">
      <c r="A1022" s="101" t="s">
        <v>883</v>
      </c>
      <c r="B1022" s="102" t="s">
        <v>7</v>
      </c>
      <c r="C1022" s="103" t="s">
        <v>67</v>
      </c>
      <c r="D1022" s="126" t="s">
        <v>946</v>
      </c>
      <c r="E1022" s="126" t="s">
        <v>885</v>
      </c>
      <c r="F1022" s="126" t="s">
        <v>67</v>
      </c>
      <c r="G1022" s="131" t="s">
        <v>67</v>
      </c>
      <c r="H1022" s="98">
        <v>425221.82</v>
      </c>
      <c r="I1022" s="104">
        <v>360720</v>
      </c>
      <c r="J1022" s="105">
        <f t="shared" si="35"/>
        <v>64501.82</v>
      </c>
      <c r="K1022" s="120" t="str">
        <f t="shared" si="36"/>
        <v>00007021387212000000</v>
      </c>
      <c r="L1022" s="108" t="s">
        <v>1154</v>
      </c>
    </row>
    <row r="1023" spans="1:12" ht="22.5">
      <c r="A1023" s="101" t="s">
        <v>447</v>
      </c>
      <c r="B1023" s="102" t="s">
        <v>7</v>
      </c>
      <c r="C1023" s="103" t="s">
        <v>67</v>
      </c>
      <c r="D1023" s="126" t="s">
        <v>946</v>
      </c>
      <c r="E1023" s="126" t="s">
        <v>885</v>
      </c>
      <c r="F1023" s="126" t="s">
        <v>448</v>
      </c>
      <c r="G1023" s="131" t="s">
        <v>67</v>
      </c>
      <c r="H1023" s="98">
        <v>425221.82</v>
      </c>
      <c r="I1023" s="104">
        <v>360720</v>
      </c>
      <c r="J1023" s="105">
        <f t="shared" si="35"/>
        <v>64501.82</v>
      </c>
      <c r="K1023" s="120" t="str">
        <f t="shared" si="36"/>
        <v>00007021387212600000</v>
      </c>
      <c r="L1023" s="108" t="s">
        <v>1155</v>
      </c>
    </row>
    <row r="1024" spans="1:12">
      <c r="A1024" s="101" t="s">
        <v>449</v>
      </c>
      <c r="B1024" s="102" t="s">
        <v>7</v>
      </c>
      <c r="C1024" s="103" t="s">
        <v>67</v>
      </c>
      <c r="D1024" s="126" t="s">
        <v>946</v>
      </c>
      <c r="E1024" s="126" t="s">
        <v>885</v>
      </c>
      <c r="F1024" s="126" t="s">
        <v>451</v>
      </c>
      <c r="G1024" s="131" t="s">
        <v>67</v>
      </c>
      <c r="H1024" s="98">
        <v>19000</v>
      </c>
      <c r="I1024" s="104">
        <v>19000</v>
      </c>
      <c r="J1024" s="105">
        <f t="shared" si="35"/>
        <v>0</v>
      </c>
      <c r="K1024" s="120" t="str">
        <f t="shared" si="36"/>
        <v>00007021387212610000</v>
      </c>
      <c r="L1024" s="108" t="s">
        <v>1156</v>
      </c>
    </row>
    <row r="1025" spans="1:12">
      <c r="A1025" s="101" t="s">
        <v>489</v>
      </c>
      <c r="B1025" s="102" t="s">
        <v>7</v>
      </c>
      <c r="C1025" s="103" t="s">
        <v>67</v>
      </c>
      <c r="D1025" s="126" t="s">
        <v>946</v>
      </c>
      <c r="E1025" s="126" t="s">
        <v>885</v>
      </c>
      <c r="F1025" s="126" t="s">
        <v>491</v>
      </c>
      <c r="G1025" s="131" t="s">
        <v>67</v>
      </c>
      <c r="H1025" s="98">
        <v>19000</v>
      </c>
      <c r="I1025" s="104">
        <v>19000</v>
      </c>
      <c r="J1025" s="105">
        <f t="shared" si="35"/>
        <v>0</v>
      </c>
      <c r="K1025" s="120" t="str">
        <f t="shared" si="36"/>
        <v>00007021387212612000</v>
      </c>
      <c r="L1025" s="108" t="s">
        <v>1157</v>
      </c>
    </row>
    <row r="1026" spans="1:12">
      <c r="A1026" s="101" t="s">
        <v>164</v>
      </c>
      <c r="B1026" s="102" t="s">
        <v>7</v>
      </c>
      <c r="C1026" s="103" t="s">
        <v>67</v>
      </c>
      <c r="D1026" s="126" t="s">
        <v>946</v>
      </c>
      <c r="E1026" s="126" t="s">
        <v>885</v>
      </c>
      <c r="F1026" s="126" t="s">
        <v>491</v>
      </c>
      <c r="G1026" s="131" t="s">
        <v>7</v>
      </c>
      <c r="H1026" s="98">
        <v>19000</v>
      </c>
      <c r="I1026" s="104">
        <v>19000</v>
      </c>
      <c r="J1026" s="105">
        <f t="shared" si="35"/>
        <v>0</v>
      </c>
      <c r="K1026" s="120" t="str">
        <f t="shared" si="36"/>
        <v>00007021387212612200</v>
      </c>
      <c r="L1026" s="108" t="s">
        <v>1158</v>
      </c>
    </row>
    <row r="1027" spans="1:12">
      <c r="A1027" s="101" t="s">
        <v>456</v>
      </c>
      <c r="B1027" s="102" t="s">
        <v>7</v>
      </c>
      <c r="C1027" s="103" t="s">
        <v>67</v>
      </c>
      <c r="D1027" s="126" t="s">
        <v>946</v>
      </c>
      <c r="E1027" s="126" t="s">
        <v>885</v>
      </c>
      <c r="F1027" s="126" t="s">
        <v>491</v>
      </c>
      <c r="G1027" s="131" t="s">
        <v>192</v>
      </c>
      <c r="H1027" s="98">
        <v>19000</v>
      </c>
      <c r="I1027" s="104">
        <v>19000</v>
      </c>
      <c r="J1027" s="105">
        <f t="shared" si="35"/>
        <v>0</v>
      </c>
      <c r="K1027" s="120" t="str">
        <f t="shared" si="36"/>
        <v>00007021387212612240</v>
      </c>
      <c r="L1027" s="108" t="s">
        <v>1159</v>
      </c>
    </row>
    <row r="1028" spans="1:12" s="85" customFormat="1" ht="22.5">
      <c r="A1028" s="80" t="s">
        <v>458</v>
      </c>
      <c r="B1028" s="79" t="s">
        <v>7</v>
      </c>
      <c r="C1028" s="123" t="s">
        <v>67</v>
      </c>
      <c r="D1028" s="127" t="s">
        <v>946</v>
      </c>
      <c r="E1028" s="127" t="s">
        <v>885</v>
      </c>
      <c r="F1028" s="127" t="s">
        <v>491</v>
      </c>
      <c r="G1028" s="124" t="s">
        <v>459</v>
      </c>
      <c r="H1028" s="81">
        <v>19000</v>
      </c>
      <c r="I1028" s="82">
        <v>19000</v>
      </c>
      <c r="J1028" s="83">
        <f t="shared" si="35"/>
        <v>0</v>
      </c>
      <c r="K1028" s="120" t="str">
        <f t="shared" si="36"/>
        <v>00007021387212612241</v>
      </c>
      <c r="L1028" s="84" t="str">
        <f>C1028 &amp; D1028 &amp;E1028 &amp; F1028 &amp; G1028</f>
        <v>00007021387212612241</v>
      </c>
    </row>
    <row r="1029" spans="1:12">
      <c r="A1029" s="101" t="s">
        <v>837</v>
      </c>
      <c r="B1029" s="102" t="s">
        <v>7</v>
      </c>
      <c r="C1029" s="103" t="s">
        <v>67</v>
      </c>
      <c r="D1029" s="126" t="s">
        <v>946</v>
      </c>
      <c r="E1029" s="126" t="s">
        <v>885</v>
      </c>
      <c r="F1029" s="126" t="s">
        <v>13</v>
      </c>
      <c r="G1029" s="131" t="s">
        <v>67</v>
      </c>
      <c r="H1029" s="98">
        <v>406221.82</v>
      </c>
      <c r="I1029" s="104">
        <v>341720</v>
      </c>
      <c r="J1029" s="105">
        <f t="shared" si="35"/>
        <v>64501.82</v>
      </c>
      <c r="K1029" s="120" t="str">
        <f t="shared" si="36"/>
        <v>00007021387212620000</v>
      </c>
      <c r="L1029" s="108" t="s">
        <v>1160</v>
      </c>
    </row>
    <row r="1030" spans="1:12">
      <c r="A1030" s="101" t="s">
        <v>879</v>
      </c>
      <c r="B1030" s="102" t="s">
        <v>7</v>
      </c>
      <c r="C1030" s="103" t="s">
        <v>67</v>
      </c>
      <c r="D1030" s="126" t="s">
        <v>946</v>
      </c>
      <c r="E1030" s="126" t="s">
        <v>885</v>
      </c>
      <c r="F1030" s="126" t="s">
        <v>880</v>
      </c>
      <c r="G1030" s="131" t="s">
        <v>67</v>
      </c>
      <c r="H1030" s="98">
        <v>406221.82</v>
      </c>
      <c r="I1030" s="104">
        <v>341720</v>
      </c>
      <c r="J1030" s="105">
        <f t="shared" si="35"/>
        <v>64501.82</v>
      </c>
      <c r="K1030" s="120" t="str">
        <f t="shared" si="36"/>
        <v>00007021387212622000</v>
      </c>
      <c r="L1030" s="108" t="s">
        <v>1161</v>
      </c>
    </row>
    <row r="1031" spans="1:12">
      <c r="A1031" s="101" t="s">
        <v>164</v>
      </c>
      <c r="B1031" s="102" t="s">
        <v>7</v>
      </c>
      <c r="C1031" s="103" t="s">
        <v>67</v>
      </c>
      <c r="D1031" s="126" t="s">
        <v>946</v>
      </c>
      <c r="E1031" s="126" t="s">
        <v>885</v>
      </c>
      <c r="F1031" s="126" t="s">
        <v>880</v>
      </c>
      <c r="G1031" s="131" t="s">
        <v>7</v>
      </c>
      <c r="H1031" s="98">
        <v>406221.82</v>
      </c>
      <c r="I1031" s="104">
        <v>341720</v>
      </c>
      <c r="J1031" s="105">
        <f t="shared" si="35"/>
        <v>64501.82</v>
      </c>
      <c r="K1031" s="120" t="str">
        <f t="shared" si="36"/>
        <v>00007021387212622200</v>
      </c>
      <c r="L1031" s="108" t="s">
        <v>1162</v>
      </c>
    </row>
    <row r="1032" spans="1:12">
      <c r="A1032" s="101" t="s">
        <v>456</v>
      </c>
      <c r="B1032" s="102" t="s">
        <v>7</v>
      </c>
      <c r="C1032" s="103" t="s">
        <v>67</v>
      </c>
      <c r="D1032" s="126" t="s">
        <v>946</v>
      </c>
      <c r="E1032" s="126" t="s">
        <v>885</v>
      </c>
      <c r="F1032" s="126" t="s">
        <v>880</v>
      </c>
      <c r="G1032" s="131" t="s">
        <v>192</v>
      </c>
      <c r="H1032" s="98">
        <v>406221.82</v>
      </c>
      <c r="I1032" s="104">
        <v>341720</v>
      </c>
      <c r="J1032" s="105">
        <f t="shared" si="35"/>
        <v>64501.82</v>
      </c>
      <c r="K1032" s="120" t="str">
        <f t="shared" si="36"/>
        <v>00007021387212622240</v>
      </c>
      <c r="L1032" s="108" t="s">
        <v>1163</v>
      </c>
    </row>
    <row r="1033" spans="1:12" s="85" customFormat="1" ht="22.5">
      <c r="A1033" s="80" t="s">
        <v>458</v>
      </c>
      <c r="B1033" s="79" t="s">
        <v>7</v>
      </c>
      <c r="C1033" s="123" t="s">
        <v>67</v>
      </c>
      <c r="D1033" s="127" t="s">
        <v>946</v>
      </c>
      <c r="E1033" s="127" t="s">
        <v>885</v>
      </c>
      <c r="F1033" s="127" t="s">
        <v>880</v>
      </c>
      <c r="G1033" s="124" t="s">
        <v>459</v>
      </c>
      <c r="H1033" s="81">
        <v>406221.82</v>
      </c>
      <c r="I1033" s="82">
        <v>341720</v>
      </c>
      <c r="J1033" s="83">
        <f t="shared" si="35"/>
        <v>64501.82</v>
      </c>
      <c r="K1033" s="120" t="str">
        <f t="shared" si="36"/>
        <v>00007021387212622241</v>
      </c>
      <c r="L1033" s="84" t="str">
        <f>C1033 &amp; D1033 &amp;E1033 &amp; F1033 &amp; G1033</f>
        <v>00007021387212622241</v>
      </c>
    </row>
    <row r="1034" spans="1:12" ht="45">
      <c r="A1034" s="101" t="s">
        <v>900</v>
      </c>
      <c r="B1034" s="102" t="s">
        <v>7</v>
      </c>
      <c r="C1034" s="103" t="s">
        <v>67</v>
      </c>
      <c r="D1034" s="126" t="s">
        <v>946</v>
      </c>
      <c r="E1034" s="126" t="s">
        <v>902</v>
      </c>
      <c r="F1034" s="126" t="s">
        <v>67</v>
      </c>
      <c r="G1034" s="131" t="s">
        <v>67</v>
      </c>
      <c r="H1034" s="98">
        <v>17250</v>
      </c>
      <c r="I1034" s="104">
        <v>17250</v>
      </c>
      <c r="J1034" s="105">
        <f t="shared" si="35"/>
        <v>0</v>
      </c>
      <c r="K1034" s="120" t="str">
        <f t="shared" si="36"/>
        <v>00007021392613000000</v>
      </c>
      <c r="L1034" s="108" t="s">
        <v>1164</v>
      </c>
    </row>
    <row r="1035" spans="1:12" ht="22.5">
      <c r="A1035" s="101" t="s">
        <v>447</v>
      </c>
      <c r="B1035" s="102" t="s">
        <v>7</v>
      </c>
      <c r="C1035" s="103" t="s">
        <v>67</v>
      </c>
      <c r="D1035" s="126" t="s">
        <v>946</v>
      </c>
      <c r="E1035" s="126" t="s">
        <v>902</v>
      </c>
      <c r="F1035" s="126" t="s">
        <v>448</v>
      </c>
      <c r="G1035" s="131" t="s">
        <v>67</v>
      </c>
      <c r="H1035" s="98">
        <v>17250</v>
      </c>
      <c r="I1035" s="104">
        <v>17250</v>
      </c>
      <c r="J1035" s="105">
        <f t="shared" si="35"/>
        <v>0</v>
      </c>
      <c r="K1035" s="120" t="str">
        <f t="shared" si="36"/>
        <v>00007021392613600000</v>
      </c>
      <c r="L1035" s="108" t="s">
        <v>1165</v>
      </c>
    </row>
    <row r="1036" spans="1:12">
      <c r="A1036" s="101" t="s">
        <v>837</v>
      </c>
      <c r="B1036" s="102" t="s">
        <v>7</v>
      </c>
      <c r="C1036" s="103" t="s">
        <v>67</v>
      </c>
      <c r="D1036" s="126" t="s">
        <v>946</v>
      </c>
      <c r="E1036" s="126" t="s">
        <v>902</v>
      </c>
      <c r="F1036" s="126" t="s">
        <v>13</v>
      </c>
      <c r="G1036" s="131" t="s">
        <v>67</v>
      </c>
      <c r="H1036" s="98">
        <v>17250</v>
      </c>
      <c r="I1036" s="104">
        <v>17250</v>
      </c>
      <c r="J1036" s="105">
        <f t="shared" si="35"/>
        <v>0</v>
      </c>
      <c r="K1036" s="120" t="str">
        <f t="shared" si="36"/>
        <v>00007021392613620000</v>
      </c>
      <c r="L1036" s="108" t="s">
        <v>1166</v>
      </c>
    </row>
    <row r="1037" spans="1:12">
      <c r="A1037" s="101" t="s">
        <v>879</v>
      </c>
      <c r="B1037" s="102" t="s">
        <v>7</v>
      </c>
      <c r="C1037" s="103" t="s">
        <v>67</v>
      </c>
      <c r="D1037" s="126" t="s">
        <v>946</v>
      </c>
      <c r="E1037" s="126" t="s">
        <v>902</v>
      </c>
      <c r="F1037" s="126" t="s">
        <v>880</v>
      </c>
      <c r="G1037" s="131" t="s">
        <v>67</v>
      </c>
      <c r="H1037" s="98">
        <v>17250</v>
      </c>
      <c r="I1037" s="104">
        <v>17250</v>
      </c>
      <c r="J1037" s="105">
        <f t="shared" si="35"/>
        <v>0</v>
      </c>
      <c r="K1037" s="120" t="str">
        <f t="shared" si="36"/>
        <v>00007021392613622000</v>
      </c>
      <c r="L1037" s="108" t="s">
        <v>1167</v>
      </c>
    </row>
    <row r="1038" spans="1:12">
      <c r="A1038" s="101" t="s">
        <v>164</v>
      </c>
      <c r="B1038" s="102" t="s">
        <v>7</v>
      </c>
      <c r="C1038" s="103" t="s">
        <v>67</v>
      </c>
      <c r="D1038" s="126" t="s">
        <v>946</v>
      </c>
      <c r="E1038" s="126" t="s">
        <v>902</v>
      </c>
      <c r="F1038" s="126" t="s">
        <v>880</v>
      </c>
      <c r="G1038" s="131" t="s">
        <v>7</v>
      </c>
      <c r="H1038" s="98">
        <v>17250</v>
      </c>
      <c r="I1038" s="104">
        <v>17250</v>
      </c>
      <c r="J1038" s="105">
        <f t="shared" si="35"/>
        <v>0</v>
      </c>
      <c r="K1038" s="120" t="str">
        <f t="shared" si="36"/>
        <v>00007021392613622200</v>
      </c>
      <c r="L1038" s="108" t="s">
        <v>1168</v>
      </c>
    </row>
    <row r="1039" spans="1:12">
      <c r="A1039" s="101" t="s">
        <v>456</v>
      </c>
      <c r="B1039" s="102" t="s">
        <v>7</v>
      </c>
      <c r="C1039" s="103" t="s">
        <v>67</v>
      </c>
      <c r="D1039" s="126" t="s">
        <v>946</v>
      </c>
      <c r="E1039" s="126" t="s">
        <v>902</v>
      </c>
      <c r="F1039" s="126" t="s">
        <v>880</v>
      </c>
      <c r="G1039" s="131" t="s">
        <v>192</v>
      </c>
      <c r="H1039" s="98">
        <v>17250</v>
      </c>
      <c r="I1039" s="104">
        <v>17250</v>
      </c>
      <c r="J1039" s="105">
        <f t="shared" si="35"/>
        <v>0</v>
      </c>
      <c r="K1039" s="120" t="str">
        <f t="shared" si="36"/>
        <v>00007021392613622240</v>
      </c>
      <c r="L1039" s="108" t="s">
        <v>1169</v>
      </c>
    </row>
    <row r="1040" spans="1:12" s="85" customFormat="1" ht="22.5">
      <c r="A1040" s="80" t="s">
        <v>458</v>
      </c>
      <c r="B1040" s="79" t="s">
        <v>7</v>
      </c>
      <c r="C1040" s="123" t="s">
        <v>67</v>
      </c>
      <c r="D1040" s="127" t="s">
        <v>946</v>
      </c>
      <c r="E1040" s="127" t="s">
        <v>902</v>
      </c>
      <c r="F1040" s="127" t="s">
        <v>880</v>
      </c>
      <c r="G1040" s="124" t="s">
        <v>459</v>
      </c>
      <c r="H1040" s="81">
        <v>17250</v>
      </c>
      <c r="I1040" s="82">
        <v>17250</v>
      </c>
      <c r="J1040" s="83">
        <f t="shared" si="35"/>
        <v>0</v>
      </c>
      <c r="K1040" s="120" t="str">
        <f t="shared" si="36"/>
        <v>00007021392613622241</v>
      </c>
      <c r="L1040" s="84" t="str">
        <f>C1040 &amp; D1040 &amp;E1040 &amp; F1040 &amp; G1040</f>
        <v>00007021392613622241</v>
      </c>
    </row>
    <row r="1041" spans="1:12" ht="45">
      <c r="A1041" s="101" t="s">
        <v>1170</v>
      </c>
      <c r="B1041" s="102" t="s">
        <v>7</v>
      </c>
      <c r="C1041" s="103" t="s">
        <v>67</v>
      </c>
      <c r="D1041" s="126" t="s">
        <v>946</v>
      </c>
      <c r="E1041" s="126" t="s">
        <v>1172</v>
      </c>
      <c r="F1041" s="126" t="s">
        <v>67</v>
      </c>
      <c r="G1041" s="131" t="s">
        <v>67</v>
      </c>
      <c r="H1041" s="98">
        <v>95100</v>
      </c>
      <c r="I1041" s="104">
        <v>95100</v>
      </c>
      <c r="J1041" s="105">
        <f t="shared" si="35"/>
        <v>0</v>
      </c>
      <c r="K1041" s="120" t="str">
        <f t="shared" si="36"/>
        <v>00007021392615000000</v>
      </c>
      <c r="L1041" s="108" t="s">
        <v>1171</v>
      </c>
    </row>
    <row r="1042" spans="1:12" ht="22.5">
      <c r="A1042" s="101" t="s">
        <v>447</v>
      </c>
      <c r="B1042" s="102" t="s">
        <v>7</v>
      </c>
      <c r="C1042" s="103" t="s">
        <v>67</v>
      </c>
      <c r="D1042" s="126" t="s">
        <v>946</v>
      </c>
      <c r="E1042" s="126" t="s">
        <v>1172</v>
      </c>
      <c r="F1042" s="126" t="s">
        <v>448</v>
      </c>
      <c r="G1042" s="131" t="s">
        <v>67</v>
      </c>
      <c r="H1042" s="98">
        <v>95100</v>
      </c>
      <c r="I1042" s="104">
        <v>95100</v>
      </c>
      <c r="J1042" s="105">
        <f t="shared" si="35"/>
        <v>0</v>
      </c>
      <c r="K1042" s="120" t="str">
        <f t="shared" si="36"/>
        <v>00007021392615600000</v>
      </c>
      <c r="L1042" s="108" t="s">
        <v>1173</v>
      </c>
    </row>
    <row r="1043" spans="1:12">
      <c r="A1043" s="101" t="s">
        <v>837</v>
      </c>
      <c r="B1043" s="102" t="s">
        <v>7</v>
      </c>
      <c r="C1043" s="103" t="s">
        <v>67</v>
      </c>
      <c r="D1043" s="126" t="s">
        <v>946</v>
      </c>
      <c r="E1043" s="126" t="s">
        <v>1172</v>
      </c>
      <c r="F1043" s="126" t="s">
        <v>13</v>
      </c>
      <c r="G1043" s="131" t="s">
        <v>67</v>
      </c>
      <c r="H1043" s="98">
        <v>95100</v>
      </c>
      <c r="I1043" s="104">
        <v>95100</v>
      </c>
      <c r="J1043" s="105">
        <f t="shared" si="35"/>
        <v>0</v>
      </c>
      <c r="K1043" s="120" t="str">
        <f t="shared" si="36"/>
        <v>00007021392615620000</v>
      </c>
      <c r="L1043" s="108" t="s">
        <v>1174</v>
      </c>
    </row>
    <row r="1044" spans="1:12">
      <c r="A1044" s="101" t="s">
        <v>879</v>
      </c>
      <c r="B1044" s="102" t="s">
        <v>7</v>
      </c>
      <c r="C1044" s="103" t="s">
        <v>67</v>
      </c>
      <c r="D1044" s="126" t="s">
        <v>946</v>
      </c>
      <c r="E1044" s="126" t="s">
        <v>1172</v>
      </c>
      <c r="F1044" s="126" t="s">
        <v>880</v>
      </c>
      <c r="G1044" s="131" t="s">
        <v>67</v>
      </c>
      <c r="H1044" s="98">
        <v>95100</v>
      </c>
      <c r="I1044" s="104">
        <v>95100</v>
      </c>
      <c r="J1044" s="105">
        <f t="shared" si="35"/>
        <v>0</v>
      </c>
      <c r="K1044" s="120" t="str">
        <f t="shared" si="36"/>
        <v>00007021392615622000</v>
      </c>
      <c r="L1044" s="108" t="s">
        <v>1175</v>
      </c>
    </row>
    <row r="1045" spans="1:12">
      <c r="A1045" s="101" t="s">
        <v>164</v>
      </c>
      <c r="B1045" s="102" t="s">
        <v>7</v>
      </c>
      <c r="C1045" s="103" t="s">
        <v>67</v>
      </c>
      <c r="D1045" s="126" t="s">
        <v>946</v>
      </c>
      <c r="E1045" s="126" t="s">
        <v>1172</v>
      </c>
      <c r="F1045" s="126" t="s">
        <v>880</v>
      </c>
      <c r="G1045" s="131" t="s">
        <v>7</v>
      </c>
      <c r="H1045" s="98">
        <v>95100</v>
      </c>
      <c r="I1045" s="104">
        <v>95100</v>
      </c>
      <c r="J1045" s="105">
        <f t="shared" si="35"/>
        <v>0</v>
      </c>
      <c r="K1045" s="120" t="str">
        <f t="shared" si="36"/>
        <v>00007021392615622200</v>
      </c>
      <c r="L1045" s="108" t="s">
        <v>1176</v>
      </c>
    </row>
    <row r="1046" spans="1:12">
      <c r="A1046" s="101" t="s">
        <v>456</v>
      </c>
      <c r="B1046" s="102" t="s">
        <v>7</v>
      </c>
      <c r="C1046" s="103" t="s">
        <v>67</v>
      </c>
      <c r="D1046" s="126" t="s">
        <v>946</v>
      </c>
      <c r="E1046" s="126" t="s">
        <v>1172</v>
      </c>
      <c r="F1046" s="126" t="s">
        <v>880</v>
      </c>
      <c r="G1046" s="131" t="s">
        <v>192</v>
      </c>
      <c r="H1046" s="98">
        <v>95100</v>
      </c>
      <c r="I1046" s="104">
        <v>95100</v>
      </c>
      <c r="J1046" s="105">
        <f t="shared" si="35"/>
        <v>0</v>
      </c>
      <c r="K1046" s="120" t="str">
        <f t="shared" si="36"/>
        <v>00007021392615622240</v>
      </c>
      <c r="L1046" s="108" t="s">
        <v>1177</v>
      </c>
    </row>
    <row r="1047" spans="1:12" s="85" customFormat="1" ht="22.5">
      <c r="A1047" s="80" t="s">
        <v>458</v>
      </c>
      <c r="B1047" s="79" t="s">
        <v>7</v>
      </c>
      <c r="C1047" s="123" t="s">
        <v>67</v>
      </c>
      <c r="D1047" s="127" t="s">
        <v>946</v>
      </c>
      <c r="E1047" s="127" t="s">
        <v>1172</v>
      </c>
      <c r="F1047" s="127" t="s">
        <v>880</v>
      </c>
      <c r="G1047" s="124" t="s">
        <v>459</v>
      </c>
      <c r="H1047" s="81">
        <v>95100</v>
      </c>
      <c r="I1047" s="82">
        <v>95100</v>
      </c>
      <c r="J1047" s="83">
        <f t="shared" si="35"/>
        <v>0</v>
      </c>
      <c r="K1047" s="120" t="str">
        <f t="shared" si="36"/>
        <v>00007021392615622241</v>
      </c>
      <c r="L1047" s="84" t="str">
        <f>C1047 &amp; D1047 &amp;E1047 &amp; F1047 &amp; G1047</f>
        <v>00007021392615622241</v>
      </c>
    </row>
    <row r="1048" spans="1:12" ht="56.25">
      <c r="A1048" s="101" t="s">
        <v>1178</v>
      </c>
      <c r="B1048" s="102" t="s">
        <v>7</v>
      </c>
      <c r="C1048" s="103" t="s">
        <v>67</v>
      </c>
      <c r="D1048" s="126" t="s">
        <v>946</v>
      </c>
      <c r="E1048" s="126" t="s">
        <v>1180</v>
      </c>
      <c r="F1048" s="126" t="s">
        <v>67</v>
      </c>
      <c r="G1048" s="131" t="s">
        <v>67</v>
      </c>
      <c r="H1048" s="98">
        <v>608800</v>
      </c>
      <c r="I1048" s="104">
        <v>608800</v>
      </c>
      <c r="J1048" s="105">
        <f t="shared" si="35"/>
        <v>0</v>
      </c>
      <c r="K1048" s="120" t="str">
        <f t="shared" si="36"/>
        <v>00007021395097000000</v>
      </c>
      <c r="L1048" s="108" t="s">
        <v>1179</v>
      </c>
    </row>
    <row r="1049" spans="1:12" ht="22.5">
      <c r="A1049" s="101" t="s">
        <v>447</v>
      </c>
      <c r="B1049" s="102" t="s">
        <v>7</v>
      </c>
      <c r="C1049" s="103" t="s">
        <v>67</v>
      </c>
      <c r="D1049" s="126" t="s">
        <v>946</v>
      </c>
      <c r="E1049" s="126" t="s">
        <v>1180</v>
      </c>
      <c r="F1049" s="126" t="s">
        <v>448</v>
      </c>
      <c r="G1049" s="131" t="s">
        <v>67</v>
      </c>
      <c r="H1049" s="98">
        <v>608800</v>
      </c>
      <c r="I1049" s="104">
        <v>608800</v>
      </c>
      <c r="J1049" s="105">
        <f t="shared" si="35"/>
        <v>0</v>
      </c>
      <c r="K1049" s="120" t="str">
        <f t="shared" si="36"/>
        <v>00007021395097600000</v>
      </c>
      <c r="L1049" s="108" t="s">
        <v>1181</v>
      </c>
    </row>
    <row r="1050" spans="1:12">
      <c r="A1050" s="101" t="s">
        <v>837</v>
      </c>
      <c r="B1050" s="102" t="s">
        <v>7</v>
      </c>
      <c r="C1050" s="103" t="s">
        <v>67</v>
      </c>
      <c r="D1050" s="126" t="s">
        <v>946</v>
      </c>
      <c r="E1050" s="126" t="s">
        <v>1180</v>
      </c>
      <c r="F1050" s="126" t="s">
        <v>13</v>
      </c>
      <c r="G1050" s="131" t="s">
        <v>67</v>
      </c>
      <c r="H1050" s="98">
        <v>608800</v>
      </c>
      <c r="I1050" s="104">
        <v>608800</v>
      </c>
      <c r="J1050" s="105">
        <f t="shared" si="35"/>
        <v>0</v>
      </c>
      <c r="K1050" s="120" t="str">
        <f t="shared" si="36"/>
        <v>00007021395097620000</v>
      </c>
      <c r="L1050" s="108" t="s">
        <v>1182</v>
      </c>
    </row>
    <row r="1051" spans="1:12">
      <c r="A1051" s="101" t="s">
        <v>879</v>
      </c>
      <c r="B1051" s="102" t="s">
        <v>7</v>
      </c>
      <c r="C1051" s="103" t="s">
        <v>67</v>
      </c>
      <c r="D1051" s="126" t="s">
        <v>946</v>
      </c>
      <c r="E1051" s="126" t="s">
        <v>1180</v>
      </c>
      <c r="F1051" s="126" t="s">
        <v>880</v>
      </c>
      <c r="G1051" s="131" t="s">
        <v>67</v>
      </c>
      <c r="H1051" s="98">
        <v>608800</v>
      </c>
      <c r="I1051" s="104">
        <v>608800</v>
      </c>
      <c r="J1051" s="105">
        <f t="shared" si="35"/>
        <v>0</v>
      </c>
      <c r="K1051" s="120" t="str">
        <f t="shared" si="36"/>
        <v>00007021395097622000</v>
      </c>
      <c r="L1051" s="108" t="s">
        <v>1183</v>
      </c>
    </row>
    <row r="1052" spans="1:12">
      <c r="A1052" s="101" t="s">
        <v>164</v>
      </c>
      <c r="B1052" s="102" t="s">
        <v>7</v>
      </c>
      <c r="C1052" s="103" t="s">
        <v>67</v>
      </c>
      <c r="D1052" s="126" t="s">
        <v>946</v>
      </c>
      <c r="E1052" s="126" t="s">
        <v>1180</v>
      </c>
      <c r="F1052" s="126" t="s">
        <v>880</v>
      </c>
      <c r="G1052" s="131" t="s">
        <v>7</v>
      </c>
      <c r="H1052" s="98">
        <v>608800</v>
      </c>
      <c r="I1052" s="104">
        <v>608800</v>
      </c>
      <c r="J1052" s="105">
        <f t="shared" si="35"/>
        <v>0</v>
      </c>
      <c r="K1052" s="120" t="str">
        <f t="shared" si="36"/>
        <v>00007021395097622200</v>
      </c>
      <c r="L1052" s="108" t="s">
        <v>1184</v>
      </c>
    </row>
    <row r="1053" spans="1:12">
      <c r="A1053" s="101" t="s">
        <v>456</v>
      </c>
      <c r="B1053" s="102" t="s">
        <v>7</v>
      </c>
      <c r="C1053" s="103" t="s">
        <v>67</v>
      </c>
      <c r="D1053" s="126" t="s">
        <v>946</v>
      </c>
      <c r="E1053" s="126" t="s">
        <v>1180</v>
      </c>
      <c r="F1053" s="126" t="s">
        <v>880</v>
      </c>
      <c r="G1053" s="131" t="s">
        <v>192</v>
      </c>
      <c r="H1053" s="98">
        <v>608800</v>
      </c>
      <c r="I1053" s="104">
        <v>608800</v>
      </c>
      <c r="J1053" s="105">
        <f t="shared" si="35"/>
        <v>0</v>
      </c>
      <c r="K1053" s="120" t="str">
        <f t="shared" si="36"/>
        <v>00007021395097622240</v>
      </c>
      <c r="L1053" s="108" t="s">
        <v>1185</v>
      </c>
    </row>
    <row r="1054" spans="1:12" s="85" customFormat="1" ht="22.5">
      <c r="A1054" s="80" t="s">
        <v>458</v>
      </c>
      <c r="B1054" s="79" t="s">
        <v>7</v>
      </c>
      <c r="C1054" s="123" t="s">
        <v>67</v>
      </c>
      <c r="D1054" s="127" t="s">
        <v>946</v>
      </c>
      <c r="E1054" s="127" t="s">
        <v>1180</v>
      </c>
      <c r="F1054" s="127" t="s">
        <v>880</v>
      </c>
      <c r="G1054" s="124" t="s">
        <v>459</v>
      </c>
      <c r="H1054" s="81">
        <v>608800</v>
      </c>
      <c r="I1054" s="82">
        <v>608800</v>
      </c>
      <c r="J1054" s="83">
        <f t="shared" ref="J1054:J1117" si="37">H1054-I1054</f>
        <v>0</v>
      </c>
      <c r="K1054" s="120" t="str">
        <f t="shared" ref="K1054:K1117" si="38">C1054 &amp; D1054 &amp;E1054 &amp; F1054 &amp; G1054</f>
        <v>00007021395097622241</v>
      </c>
      <c r="L1054" s="84" t="str">
        <f>C1054 &amp; D1054 &amp;E1054 &amp; F1054 &amp; G1054</f>
        <v>00007021395097622241</v>
      </c>
    </row>
    <row r="1055" spans="1:12" ht="33.75">
      <c r="A1055" s="101" t="s">
        <v>929</v>
      </c>
      <c r="B1055" s="102" t="s">
        <v>7</v>
      </c>
      <c r="C1055" s="103" t="s">
        <v>67</v>
      </c>
      <c r="D1055" s="126" t="s">
        <v>946</v>
      </c>
      <c r="E1055" s="126" t="s">
        <v>1187</v>
      </c>
      <c r="F1055" s="126" t="s">
        <v>67</v>
      </c>
      <c r="G1055" s="131" t="s">
        <v>67</v>
      </c>
      <c r="H1055" s="98">
        <v>3502800</v>
      </c>
      <c r="I1055" s="104">
        <v>3374325</v>
      </c>
      <c r="J1055" s="105">
        <f t="shared" si="37"/>
        <v>128475</v>
      </c>
      <c r="K1055" s="120" t="str">
        <f t="shared" si="38"/>
        <v>00007021397006000000</v>
      </c>
      <c r="L1055" s="108" t="s">
        <v>1186</v>
      </c>
    </row>
    <row r="1056" spans="1:12" ht="22.5">
      <c r="A1056" s="101" t="s">
        <v>447</v>
      </c>
      <c r="B1056" s="102" t="s">
        <v>7</v>
      </c>
      <c r="C1056" s="103" t="s">
        <v>67</v>
      </c>
      <c r="D1056" s="126" t="s">
        <v>946</v>
      </c>
      <c r="E1056" s="126" t="s">
        <v>1187</v>
      </c>
      <c r="F1056" s="126" t="s">
        <v>448</v>
      </c>
      <c r="G1056" s="131" t="s">
        <v>67</v>
      </c>
      <c r="H1056" s="98">
        <v>3502800</v>
      </c>
      <c r="I1056" s="104">
        <v>3374325</v>
      </c>
      <c r="J1056" s="105">
        <f t="shared" si="37"/>
        <v>128475</v>
      </c>
      <c r="K1056" s="120" t="str">
        <f t="shared" si="38"/>
        <v>00007021397006600000</v>
      </c>
      <c r="L1056" s="108" t="s">
        <v>1188</v>
      </c>
    </row>
    <row r="1057" spans="1:12">
      <c r="A1057" s="101" t="s">
        <v>449</v>
      </c>
      <c r="B1057" s="102" t="s">
        <v>7</v>
      </c>
      <c r="C1057" s="103" t="s">
        <v>67</v>
      </c>
      <c r="D1057" s="126" t="s">
        <v>946</v>
      </c>
      <c r="E1057" s="126" t="s">
        <v>1187</v>
      </c>
      <c r="F1057" s="126" t="s">
        <v>451</v>
      </c>
      <c r="G1057" s="131" t="s">
        <v>67</v>
      </c>
      <c r="H1057" s="98">
        <v>3502800</v>
      </c>
      <c r="I1057" s="104">
        <v>3374325</v>
      </c>
      <c r="J1057" s="105">
        <f t="shared" si="37"/>
        <v>128475</v>
      </c>
      <c r="K1057" s="120" t="str">
        <f t="shared" si="38"/>
        <v>00007021397006610000</v>
      </c>
      <c r="L1057" s="108" t="s">
        <v>1189</v>
      </c>
    </row>
    <row r="1058" spans="1:12" ht="45">
      <c r="A1058" s="101" t="s">
        <v>452</v>
      </c>
      <c r="B1058" s="102" t="s">
        <v>7</v>
      </c>
      <c r="C1058" s="103" t="s">
        <v>67</v>
      </c>
      <c r="D1058" s="126" t="s">
        <v>946</v>
      </c>
      <c r="E1058" s="126" t="s">
        <v>1187</v>
      </c>
      <c r="F1058" s="126" t="s">
        <v>454</v>
      </c>
      <c r="G1058" s="131" t="s">
        <v>67</v>
      </c>
      <c r="H1058" s="98">
        <v>3502800</v>
      </c>
      <c r="I1058" s="104">
        <v>3374325</v>
      </c>
      <c r="J1058" s="105">
        <f t="shared" si="37"/>
        <v>128475</v>
      </c>
      <c r="K1058" s="120" t="str">
        <f t="shared" si="38"/>
        <v>00007021397006611000</v>
      </c>
      <c r="L1058" s="108" t="s">
        <v>1190</v>
      </c>
    </row>
    <row r="1059" spans="1:12">
      <c r="A1059" s="101" t="s">
        <v>164</v>
      </c>
      <c r="B1059" s="102" t="s">
        <v>7</v>
      </c>
      <c r="C1059" s="103" t="s">
        <v>67</v>
      </c>
      <c r="D1059" s="126" t="s">
        <v>946</v>
      </c>
      <c r="E1059" s="126" t="s">
        <v>1187</v>
      </c>
      <c r="F1059" s="126" t="s">
        <v>454</v>
      </c>
      <c r="G1059" s="131" t="s">
        <v>7</v>
      </c>
      <c r="H1059" s="98">
        <v>3502800</v>
      </c>
      <c r="I1059" s="104">
        <v>3374325</v>
      </c>
      <c r="J1059" s="105">
        <f t="shared" si="37"/>
        <v>128475</v>
      </c>
      <c r="K1059" s="120" t="str">
        <f t="shared" si="38"/>
        <v>00007021397006611200</v>
      </c>
      <c r="L1059" s="108" t="s">
        <v>1191</v>
      </c>
    </row>
    <row r="1060" spans="1:12">
      <c r="A1060" s="101" t="s">
        <v>456</v>
      </c>
      <c r="B1060" s="102" t="s">
        <v>7</v>
      </c>
      <c r="C1060" s="103" t="s">
        <v>67</v>
      </c>
      <c r="D1060" s="126" t="s">
        <v>946</v>
      </c>
      <c r="E1060" s="126" t="s">
        <v>1187</v>
      </c>
      <c r="F1060" s="126" t="s">
        <v>454</v>
      </c>
      <c r="G1060" s="131" t="s">
        <v>192</v>
      </c>
      <c r="H1060" s="98">
        <v>3502800</v>
      </c>
      <c r="I1060" s="104">
        <v>3374325</v>
      </c>
      <c r="J1060" s="105">
        <f t="shared" si="37"/>
        <v>128475</v>
      </c>
      <c r="K1060" s="120" t="str">
        <f t="shared" si="38"/>
        <v>00007021397006611240</v>
      </c>
      <c r="L1060" s="108" t="s">
        <v>1192</v>
      </c>
    </row>
    <row r="1061" spans="1:12" s="85" customFormat="1" ht="22.5">
      <c r="A1061" s="80" t="s">
        <v>458</v>
      </c>
      <c r="B1061" s="79" t="s">
        <v>7</v>
      </c>
      <c r="C1061" s="123" t="s">
        <v>67</v>
      </c>
      <c r="D1061" s="127" t="s">
        <v>946</v>
      </c>
      <c r="E1061" s="127" t="s">
        <v>1187</v>
      </c>
      <c r="F1061" s="127" t="s">
        <v>454</v>
      </c>
      <c r="G1061" s="124" t="s">
        <v>459</v>
      </c>
      <c r="H1061" s="81">
        <v>3502800</v>
      </c>
      <c r="I1061" s="82">
        <v>3374325</v>
      </c>
      <c r="J1061" s="83">
        <f t="shared" si="37"/>
        <v>128475</v>
      </c>
      <c r="K1061" s="120" t="str">
        <f t="shared" si="38"/>
        <v>00007021397006611241</v>
      </c>
      <c r="L1061" s="84" t="str">
        <f>C1061 &amp; D1061 &amp;E1061 &amp; F1061 &amp; G1061</f>
        <v>00007021397006611241</v>
      </c>
    </row>
    <row r="1062" spans="1:12" ht="56.25">
      <c r="A1062" s="101" t="s">
        <v>1193</v>
      </c>
      <c r="B1062" s="102" t="s">
        <v>7</v>
      </c>
      <c r="C1062" s="103" t="s">
        <v>67</v>
      </c>
      <c r="D1062" s="126" t="s">
        <v>946</v>
      </c>
      <c r="E1062" s="126" t="s">
        <v>1195</v>
      </c>
      <c r="F1062" s="126" t="s">
        <v>67</v>
      </c>
      <c r="G1062" s="131" t="s">
        <v>67</v>
      </c>
      <c r="H1062" s="98">
        <v>247100</v>
      </c>
      <c r="I1062" s="104">
        <v>247100</v>
      </c>
      <c r="J1062" s="105">
        <f t="shared" si="37"/>
        <v>0</v>
      </c>
      <c r="K1062" s="120" t="str">
        <f t="shared" si="38"/>
        <v>00007021397245000000</v>
      </c>
      <c r="L1062" s="108" t="s">
        <v>1194</v>
      </c>
    </row>
    <row r="1063" spans="1:12" ht="22.5">
      <c r="A1063" s="101" t="s">
        <v>447</v>
      </c>
      <c r="B1063" s="102" t="s">
        <v>7</v>
      </c>
      <c r="C1063" s="103" t="s">
        <v>67</v>
      </c>
      <c r="D1063" s="126" t="s">
        <v>946</v>
      </c>
      <c r="E1063" s="126" t="s">
        <v>1195</v>
      </c>
      <c r="F1063" s="126" t="s">
        <v>448</v>
      </c>
      <c r="G1063" s="131" t="s">
        <v>67</v>
      </c>
      <c r="H1063" s="98">
        <v>247100</v>
      </c>
      <c r="I1063" s="104">
        <v>247100</v>
      </c>
      <c r="J1063" s="105">
        <f t="shared" si="37"/>
        <v>0</v>
      </c>
      <c r="K1063" s="120" t="str">
        <f t="shared" si="38"/>
        <v>00007021397245600000</v>
      </c>
      <c r="L1063" s="108" t="s">
        <v>1196</v>
      </c>
    </row>
    <row r="1064" spans="1:12">
      <c r="A1064" s="101" t="s">
        <v>837</v>
      </c>
      <c r="B1064" s="102" t="s">
        <v>7</v>
      </c>
      <c r="C1064" s="103" t="s">
        <v>67</v>
      </c>
      <c r="D1064" s="126" t="s">
        <v>946</v>
      </c>
      <c r="E1064" s="126" t="s">
        <v>1195</v>
      </c>
      <c r="F1064" s="126" t="s">
        <v>13</v>
      </c>
      <c r="G1064" s="131" t="s">
        <v>67</v>
      </c>
      <c r="H1064" s="98">
        <v>247100</v>
      </c>
      <c r="I1064" s="104">
        <v>247100</v>
      </c>
      <c r="J1064" s="105">
        <f t="shared" si="37"/>
        <v>0</v>
      </c>
      <c r="K1064" s="120" t="str">
        <f t="shared" si="38"/>
        <v>00007021397245620000</v>
      </c>
      <c r="L1064" s="108" t="s">
        <v>1197</v>
      </c>
    </row>
    <row r="1065" spans="1:12">
      <c r="A1065" s="101" t="s">
        <v>879</v>
      </c>
      <c r="B1065" s="102" t="s">
        <v>7</v>
      </c>
      <c r="C1065" s="103" t="s">
        <v>67</v>
      </c>
      <c r="D1065" s="126" t="s">
        <v>946</v>
      </c>
      <c r="E1065" s="126" t="s">
        <v>1195</v>
      </c>
      <c r="F1065" s="126" t="s">
        <v>880</v>
      </c>
      <c r="G1065" s="131" t="s">
        <v>67</v>
      </c>
      <c r="H1065" s="98">
        <v>247100</v>
      </c>
      <c r="I1065" s="104">
        <v>247100</v>
      </c>
      <c r="J1065" s="105">
        <f t="shared" si="37"/>
        <v>0</v>
      </c>
      <c r="K1065" s="120" t="str">
        <f t="shared" si="38"/>
        <v>00007021397245622000</v>
      </c>
      <c r="L1065" s="108" t="s">
        <v>1198</v>
      </c>
    </row>
    <row r="1066" spans="1:12">
      <c r="A1066" s="101" t="s">
        <v>164</v>
      </c>
      <c r="B1066" s="102" t="s">
        <v>7</v>
      </c>
      <c r="C1066" s="103" t="s">
        <v>67</v>
      </c>
      <c r="D1066" s="126" t="s">
        <v>946</v>
      </c>
      <c r="E1066" s="126" t="s">
        <v>1195</v>
      </c>
      <c r="F1066" s="126" t="s">
        <v>880</v>
      </c>
      <c r="G1066" s="131" t="s">
        <v>7</v>
      </c>
      <c r="H1066" s="98">
        <v>247100</v>
      </c>
      <c r="I1066" s="104">
        <v>247100</v>
      </c>
      <c r="J1066" s="105">
        <f t="shared" si="37"/>
        <v>0</v>
      </c>
      <c r="K1066" s="120" t="str">
        <f t="shared" si="38"/>
        <v>00007021397245622200</v>
      </c>
      <c r="L1066" s="108" t="s">
        <v>1199</v>
      </c>
    </row>
    <row r="1067" spans="1:12">
      <c r="A1067" s="101" t="s">
        <v>456</v>
      </c>
      <c r="B1067" s="102" t="s">
        <v>7</v>
      </c>
      <c r="C1067" s="103" t="s">
        <v>67</v>
      </c>
      <c r="D1067" s="126" t="s">
        <v>946</v>
      </c>
      <c r="E1067" s="126" t="s">
        <v>1195</v>
      </c>
      <c r="F1067" s="126" t="s">
        <v>880</v>
      </c>
      <c r="G1067" s="131" t="s">
        <v>192</v>
      </c>
      <c r="H1067" s="98">
        <v>247100</v>
      </c>
      <c r="I1067" s="104">
        <v>247100</v>
      </c>
      <c r="J1067" s="105">
        <f t="shared" si="37"/>
        <v>0</v>
      </c>
      <c r="K1067" s="120" t="str">
        <f t="shared" si="38"/>
        <v>00007021397245622240</v>
      </c>
      <c r="L1067" s="108" t="s">
        <v>1200</v>
      </c>
    </row>
    <row r="1068" spans="1:12" s="85" customFormat="1" ht="22.5">
      <c r="A1068" s="80" t="s">
        <v>458</v>
      </c>
      <c r="B1068" s="79" t="s">
        <v>7</v>
      </c>
      <c r="C1068" s="123" t="s">
        <v>67</v>
      </c>
      <c r="D1068" s="127" t="s">
        <v>946</v>
      </c>
      <c r="E1068" s="127" t="s">
        <v>1195</v>
      </c>
      <c r="F1068" s="127" t="s">
        <v>880</v>
      </c>
      <c r="G1068" s="124" t="s">
        <v>459</v>
      </c>
      <c r="H1068" s="81">
        <v>247100</v>
      </c>
      <c r="I1068" s="82">
        <v>247100</v>
      </c>
      <c r="J1068" s="83">
        <f t="shared" si="37"/>
        <v>0</v>
      </c>
      <c r="K1068" s="120" t="str">
        <f t="shared" si="38"/>
        <v>00007021397245622241</v>
      </c>
      <c r="L1068" s="84" t="str">
        <f>C1068 &amp; D1068 &amp;E1068 &amp; F1068 &amp; G1068</f>
        <v>00007021397245622241</v>
      </c>
    </row>
    <row r="1069" spans="1:12">
      <c r="A1069" s="101" t="s">
        <v>1203</v>
      </c>
      <c r="B1069" s="102" t="s">
        <v>7</v>
      </c>
      <c r="C1069" s="103" t="s">
        <v>67</v>
      </c>
      <c r="D1069" s="126" t="s">
        <v>946</v>
      </c>
      <c r="E1069" s="126" t="s">
        <v>1201</v>
      </c>
      <c r="F1069" s="126" t="s">
        <v>67</v>
      </c>
      <c r="G1069" s="131" t="s">
        <v>67</v>
      </c>
      <c r="H1069" s="98">
        <v>950000</v>
      </c>
      <c r="I1069" s="104">
        <v>949999.71</v>
      </c>
      <c r="J1069" s="105">
        <f t="shared" si="37"/>
        <v>0.28999999999999998</v>
      </c>
      <c r="K1069" s="120" t="str">
        <f t="shared" si="38"/>
        <v>00007021399998000000</v>
      </c>
      <c r="L1069" s="108" t="s">
        <v>1202</v>
      </c>
    </row>
    <row r="1070" spans="1:12" ht="22.5">
      <c r="A1070" s="101" t="s">
        <v>447</v>
      </c>
      <c r="B1070" s="102" t="s">
        <v>7</v>
      </c>
      <c r="C1070" s="103" t="s">
        <v>67</v>
      </c>
      <c r="D1070" s="126" t="s">
        <v>946</v>
      </c>
      <c r="E1070" s="126" t="s">
        <v>1201</v>
      </c>
      <c r="F1070" s="126" t="s">
        <v>448</v>
      </c>
      <c r="G1070" s="131" t="s">
        <v>67</v>
      </c>
      <c r="H1070" s="98">
        <v>950000</v>
      </c>
      <c r="I1070" s="104">
        <v>949999.71</v>
      </c>
      <c r="J1070" s="105">
        <f t="shared" si="37"/>
        <v>0.28999999999999998</v>
      </c>
      <c r="K1070" s="120" t="str">
        <f t="shared" si="38"/>
        <v>00007021399998600000</v>
      </c>
      <c r="L1070" s="108" t="s">
        <v>1204</v>
      </c>
    </row>
    <row r="1071" spans="1:12">
      <c r="A1071" s="101" t="s">
        <v>837</v>
      </c>
      <c r="B1071" s="102" t="s">
        <v>7</v>
      </c>
      <c r="C1071" s="103" t="s">
        <v>67</v>
      </c>
      <c r="D1071" s="126" t="s">
        <v>946</v>
      </c>
      <c r="E1071" s="126" t="s">
        <v>1201</v>
      </c>
      <c r="F1071" s="126" t="s">
        <v>13</v>
      </c>
      <c r="G1071" s="131" t="s">
        <v>67</v>
      </c>
      <c r="H1071" s="98">
        <v>950000</v>
      </c>
      <c r="I1071" s="104">
        <v>949999.71</v>
      </c>
      <c r="J1071" s="105">
        <f t="shared" si="37"/>
        <v>0.28999999999999998</v>
      </c>
      <c r="K1071" s="120" t="str">
        <f t="shared" si="38"/>
        <v>00007021399998620000</v>
      </c>
      <c r="L1071" s="108" t="s">
        <v>1205</v>
      </c>
    </row>
    <row r="1072" spans="1:12">
      <c r="A1072" s="101" t="s">
        <v>879</v>
      </c>
      <c r="B1072" s="102" t="s">
        <v>7</v>
      </c>
      <c r="C1072" s="103" t="s">
        <v>67</v>
      </c>
      <c r="D1072" s="126" t="s">
        <v>946</v>
      </c>
      <c r="E1072" s="126" t="s">
        <v>1201</v>
      </c>
      <c r="F1072" s="126" t="s">
        <v>880</v>
      </c>
      <c r="G1072" s="131" t="s">
        <v>67</v>
      </c>
      <c r="H1072" s="98">
        <v>950000</v>
      </c>
      <c r="I1072" s="104">
        <v>949999.71</v>
      </c>
      <c r="J1072" s="105">
        <f t="shared" si="37"/>
        <v>0.28999999999999998</v>
      </c>
      <c r="K1072" s="120" t="str">
        <f t="shared" si="38"/>
        <v>00007021399998622000</v>
      </c>
      <c r="L1072" s="108" t="s">
        <v>1206</v>
      </c>
    </row>
    <row r="1073" spans="1:12">
      <c r="A1073" s="101" t="s">
        <v>164</v>
      </c>
      <c r="B1073" s="102" t="s">
        <v>7</v>
      </c>
      <c r="C1073" s="103" t="s">
        <v>67</v>
      </c>
      <c r="D1073" s="126" t="s">
        <v>946</v>
      </c>
      <c r="E1073" s="126" t="s">
        <v>1201</v>
      </c>
      <c r="F1073" s="126" t="s">
        <v>880</v>
      </c>
      <c r="G1073" s="131" t="s">
        <v>7</v>
      </c>
      <c r="H1073" s="98">
        <v>950000</v>
      </c>
      <c r="I1073" s="104">
        <v>949999.71</v>
      </c>
      <c r="J1073" s="105">
        <f t="shared" si="37"/>
        <v>0.28999999999999998</v>
      </c>
      <c r="K1073" s="120" t="str">
        <f t="shared" si="38"/>
        <v>00007021399998622200</v>
      </c>
      <c r="L1073" s="108" t="s">
        <v>1207</v>
      </c>
    </row>
    <row r="1074" spans="1:12">
      <c r="A1074" s="101" t="s">
        <v>456</v>
      </c>
      <c r="B1074" s="102" t="s">
        <v>7</v>
      </c>
      <c r="C1074" s="103" t="s">
        <v>67</v>
      </c>
      <c r="D1074" s="126" t="s">
        <v>946</v>
      </c>
      <c r="E1074" s="126" t="s">
        <v>1201</v>
      </c>
      <c r="F1074" s="126" t="s">
        <v>880</v>
      </c>
      <c r="G1074" s="131" t="s">
        <v>192</v>
      </c>
      <c r="H1074" s="98">
        <v>950000</v>
      </c>
      <c r="I1074" s="104">
        <v>949999.71</v>
      </c>
      <c r="J1074" s="105">
        <f t="shared" si="37"/>
        <v>0.28999999999999998</v>
      </c>
      <c r="K1074" s="120" t="str">
        <f t="shared" si="38"/>
        <v>00007021399998622240</v>
      </c>
      <c r="L1074" s="108" t="s">
        <v>1208</v>
      </c>
    </row>
    <row r="1075" spans="1:12" s="85" customFormat="1" ht="22.5">
      <c r="A1075" s="80" t="s">
        <v>458</v>
      </c>
      <c r="B1075" s="79" t="s">
        <v>7</v>
      </c>
      <c r="C1075" s="123" t="s">
        <v>67</v>
      </c>
      <c r="D1075" s="127" t="s">
        <v>946</v>
      </c>
      <c r="E1075" s="127" t="s">
        <v>1201</v>
      </c>
      <c r="F1075" s="127" t="s">
        <v>880</v>
      </c>
      <c r="G1075" s="124" t="s">
        <v>459</v>
      </c>
      <c r="H1075" s="81">
        <v>950000</v>
      </c>
      <c r="I1075" s="82">
        <v>949999.71</v>
      </c>
      <c r="J1075" s="83">
        <f t="shared" si="37"/>
        <v>0.28999999999999998</v>
      </c>
      <c r="K1075" s="120" t="str">
        <f t="shared" si="38"/>
        <v>00007021399998622241</v>
      </c>
      <c r="L1075" s="84" t="str">
        <f>C1075 &amp; D1075 &amp;E1075 &amp; F1075 &amp; G1075</f>
        <v>00007021399998622241</v>
      </c>
    </row>
    <row r="1076" spans="1:12">
      <c r="A1076" s="101"/>
      <c r="B1076" s="102" t="s">
        <v>7</v>
      </c>
      <c r="C1076" s="103" t="s">
        <v>67</v>
      </c>
      <c r="D1076" s="126" t="s">
        <v>946</v>
      </c>
      <c r="E1076" s="126" t="s">
        <v>916</v>
      </c>
      <c r="F1076" s="126" t="s">
        <v>67</v>
      </c>
      <c r="G1076" s="131" t="s">
        <v>67</v>
      </c>
      <c r="H1076" s="98">
        <v>1805347.4</v>
      </c>
      <c r="I1076" s="104">
        <v>1653525.45</v>
      </c>
      <c r="J1076" s="105">
        <f t="shared" si="37"/>
        <v>151821.95000000001</v>
      </c>
      <c r="K1076" s="120" t="str">
        <f t="shared" si="38"/>
        <v>000070213A0000000000</v>
      </c>
      <c r="L1076" s="108" t="s">
        <v>1209</v>
      </c>
    </row>
    <row r="1077" spans="1:12">
      <c r="A1077" s="101" t="s">
        <v>917</v>
      </c>
      <c r="B1077" s="102" t="s">
        <v>7</v>
      </c>
      <c r="C1077" s="103" t="s">
        <v>67</v>
      </c>
      <c r="D1077" s="126" t="s">
        <v>946</v>
      </c>
      <c r="E1077" s="126" t="s">
        <v>919</v>
      </c>
      <c r="F1077" s="126" t="s">
        <v>67</v>
      </c>
      <c r="G1077" s="131" t="s">
        <v>67</v>
      </c>
      <c r="H1077" s="98">
        <v>54900</v>
      </c>
      <c r="I1077" s="104">
        <v>54900</v>
      </c>
      <c r="J1077" s="105">
        <f t="shared" si="37"/>
        <v>0</v>
      </c>
      <c r="K1077" s="120" t="str">
        <f t="shared" si="38"/>
        <v>000070213A2601000000</v>
      </c>
      <c r="L1077" s="108" t="s">
        <v>1210</v>
      </c>
    </row>
    <row r="1078" spans="1:12">
      <c r="A1078" s="101" t="s">
        <v>920</v>
      </c>
      <c r="B1078" s="102" t="s">
        <v>7</v>
      </c>
      <c r="C1078" s="103" t="s">
        <v>67</v>
      </c>
      <c r="D1078" s="126" t="s">
        <v>946</v>
      </c>
      <c r="E1078" s="126" t="s">
        <v>919</v>
      </c>
      <c r="F1078" s="126" t="s">
        <v>258</v>
      </c>
      <c r="G1078" s="131" t="s">
        <v>67</v>
      </c>
      <c r="H1078" s="98">
        <v>54900</v>
      </c>
      <c r="I1078" s="104">
        <v>54900</v>
      </c>
      <c r="J1078" s="105">
        <f t="shared" si="37"/>
        <v>0</v>
      </c>
      <c r="K1078" s="120" t="str">
        <f t="shared" si="38"/>
        <v>000070213A2601300000</v>
      </c>
      <c r="L1078" s="108" t="s">
        <v>1211</v>
      </c>
    </row>
    <row r="1079" spans="1:12" ht="22.5">
      <c r="A1079" s="101" t="s">
        <v>922</v>
      </c>
      <c r="B1079" s="102" t="s">
        <v>7</v>
      </c>
      <c r="C1079" s="103" t="s">
        <v>67</v>
      </c>
      <c r="D1079" s="126" t="s">
        <v>946</v>
      </c>
      <c r="E1079" s="126" t="s">
        <v>919</v>
      </c>
      <c r="F1079" s="126" t="s">
        <v>924</v>
      </c>
      <c r="G1079" s="131" t="s">
        <v>67</v>
      </c>
      <c r="H1079" s="98">
        <v>54900</v>
      </c>
      <c r="I1079" s="104">
        <v>54900</v>
      </c>
      <c r="J1079" s="105">
        <f t="shared" si="37"/>
        <v>0</v>
      </c>
      <c r="K1079" s="120" t="str">
        <f t="shared" si="38"/>
        <v>000070213A2601320000</v>
      </c>
      <c r="L1079" s="108" t="s">
        <v>1212</v>
      </c>
    </row>
    <row r="1080" spans="1:12" ht="22.5">
      <c r="A1080" s="101" t="s">
        <v>925</v>
      </c>
      <c r="B1080" s="102" t="s">
        <v>7</v>
      </c>
      <c r="C1080" s="103" t="s">
        <v>67</v>
      </c>
      <c r="D1080" s="126" t="s">
        <v>946</v>
      </c>
      <c r="E1080" s="126" t="s">
        <v>919</v>
      </c>
      <c r="F1080" s="126" t="s">
        <v>927</v>
      </c>
      <c r="G1080" s="131" t="s">
        <v>67</v>
      </c>
      <c r="H1080" s="98">
        <v>54900</v>
      </c>
      <c r="I1080" s="104">
        <v>54900</v>
      </c>
      <c r="J1080" s="105">
        <f t="shared" si="37"/>
        <v>0</v>
      </c>
      <c r="K1080" s="120" t="str">
        <f t="shared" si="38"/>
        <v>000070213A2601323000</v>
      </c>
      <c r="L1080" s="108" t="s">
        <v>1213</v>
      </c>
    </row>
    <row r="1081" spans="1:12">
      <c r="A1081" s="101" t="s">
        <v>257</v>
      </c>
      <c r="B1081" s="102" t="s">
        <v>7</v>
      </c>
      <c r="C1081" s="103" t="s">
        <v>67</v>
      </c>
      <c r="D1081" s="126" t="s">
        <v>946</v>
      </c>
      <c r="E1081" s="126" t="s">
        <v>919</v>
      </c>
      <c r="F1081" s="126" t="s">
        <v>927</v>
      </c>
      <c r="G1081" s="131" t="s">
        <v>258</v>
      </c>
      <c r="H1081" s="98">
        <v>54900</v>
      </c>
      <c r="I1081" s="104">
        <v>54900</v>
      </c>
      <c r="J1081" s="105">
        <f t="shared" si="37"/>
        <v>0</v>
      </c>
      <c r="K1081" s="120" t="str">
        <f t="shared" si="38"/>
        <v>000070213A2601323300</v>
      </c>
      <c r="L1081" s="108" t="s">
        <v>1214</v>
      </c>
    </row>
    <row r="1082" spans="1:12" s="85" customFormat="1">
      <c r="A1082" s="80" t="s">
        <v>261</v>
      </c>
      <c r="B1082" s="79" t="s">
        <v>7</v>
      </c>
      <c r="C1082" s="123" t="s">
        <v>67</v>
      </c>
      <c r="D1082" s="127" t="s">
        <v>946</v>
      </c>
      <c r="E1082" s="127" t="s">
        <v>919</v>
      </c>
      <c r="F1082" s="127" t="s">
        <v>927</v>
      </c>
      <c r="G1082" s="124" t="s">
        <v>262</v>
      </c>
      <c r="H1082" s="81">
        <v>54900</v>
      </c>
      <c r="I1082" s="82">
        <v>54900</v>
      </c>
      <c r="J1082" s="83">
        <f t="shared" si="37"/>
        <v>0</v>
      </c>
      <c r="K1082" s="120" t="str">
        <f t="shared" si="38"/>
        <v>000070213A2601323340</v>
      </c>
      <c r="L1082" s="84" t="str">
        <f>C1082 &amp; D1082 &amp;E1082 &amp; F1082 &amp; G1082</f>
        <v>000070213A2601323340</v>
      </c>
    </row>
    <row r="1083" spans="1:12" ht="33.75">
      <c r="A1083" s="101" t="s">
        <v>929</v>
      </c>
      <c r="B1083" s="102" t="s">
        <v>7</v>
      </c>
      <c r="C1083" s="103" t="s">
        <v>67</v>
      </c>
      <c r="D1083" s="126" t="s">
        <v>946</v>
      </c>
      <c r="E1083" s="126" t="s">
        <v>931</v>
      </c>
      <c r="F1083" s="126" t="s">
        <v>67</v>
      </c>
      <c r="G1083" s="131" t="s">
        <v>67</v>
      </c>
      <c r="H1083" s="98">
        <v>1749370.5</v>
      </c>
      <c r="I1083" s="104">
        <v>1601992.5</v>
      </c>
      <c r="J1083" s="105">
        <f t="shared" si="37"/>
        <v>147378</v>
      </c>
      <c r="K1083" s="120" t="str">
        <f t="shared" si="38"/>
        <v>000070213A7006000000</v>
      </c>
      <c r="L1083" s="108" t="s">
        <v>1215</v>
      </c>
    </row>
    <row r="1084" spans="1:12">
      <c r="A1084" s="101" t="s">
        <v>920</v>
      </c>
      <c r="B1084" s="102" t="s">
        <v>7</v>
      </c>
      <c r="C1084" s="103" t="s">
        <v>67</v>
      </c>
      <c r="D1084" s="126" t="s">
        <v>946</v>
      </c>
      <c r="E1084" s="126" t="s">
        <v>931</v>
      </c>
      <c r="F1084" s="126" t="s">
        <v>258</v>
      </c>
      <c r="G1084" s="131" t="s">
        <v>67</v>
      </c>
      <c r="H1084" s="98">
        <v>1749370.5</v>
      </c>
      <c r="I1084" s="104">
        <v>1601992.5</v>
      </c>
      <c r="J1084" s="105">
        <f t="shared" si="37"/>
        <v>147378</v>
      </c>
      <c r="K1084" s="120" t="str">
        <f t="shared" si="38"/>
        <v>000070213A7006300000</v>
      </c>
      <c r="L1084" s="108" t="s">
        <v>1216</v>
      </c>
    </row>
    <row r="1085" spans="1:12">
      <c r="A1085" s="101" t="s">
        <v>1217</v>
      </c>
      <c r="B1085" s="102" t="s">
        <v>7</v>
      </c>
      <c r="C1085" s="103" t="s">
        <v>67</v>
      </c>
      <c r="D1085" s="126" t="s">
        <v>946</v>
      </c>
      <c r="E1085" s="126" t="s">
        <v>931</v>
      </c>
      <c r="F1085" s="126" t="s">
        <v>260</v>
      </c>
      <c r="G1085" s="131" t="s">
        <v>67</v>
      </c>
      <c r="H1085" s="98">
        <v>157250</v>
      </c>
      <c r="I1085" s="104">
        <v>74515</v>
      </c>
      <c r="J1085" s="105">
        <f t="shared" si="37"/>
        <v>82735</v>
      </c>
      <c r="K1085" s="120" t="str">
        <f t="shared" si="38"/>
        <v>000070213A7006310000</v>
      </c>
      <c r="L1085" s="108" t="s">
        <v>1218</v>
      </c>
    </row>
    <row r="1086" spans="1:12" ht="22.5">
      <c r="A1086" s="101" t="s">
        <v>1219</v>
      </c>
      <c r="B1086" s="102" t="s">
        <v>7</v>
      </c>
      <c r="C1086" s="103" t="s">
        <v>67</v>
      </c>
      <c r="D1086" s="126" t="s">
        <v>946</v>
      </c>
      <c r="E1086" s="126" t="s">
        <v>931</v>
      </c>
      <c r="F1086" s="126" t="s">
        <v>1221</v>
      </c>
      <c r="G1086" s="131" t="s">
        <v>67</v>
      </c>
      <c r="H1086" s="98">
        <v>157250</v>
      </c>
      <c r="I1086" s="104">
        <v>74515</v>
      </c>
      <c r="J1086" s="105">
        <f t="shared" si="37"/>
        <v>82735</v>
      </c>
      <c r="K1086" s="120" t="str">
        <f t="shared" si="38"/>
        <v>000070213A7006313000</v>
      </c>
      <c r="L1086" s="108" t="s">
        <v>1220</v>
      </c>
    </row>
    <row r="1087" spans="1:12">
      <c r="A1087" s="101" t="s">
        <v>164</v>
      </c>
      <c r="B1087" s="102" t="s">
        <v>7</v>
      </c>
      <c r="C1087" s="103" t="s">
        <v>67</v>
      </c>
      <c r="D1087" s="126" t="s">
        <v>946</v>
      </c>
      <c r="E1087" s="126" t="s">
        <v>931</v>
      </c>
      <c r="F1087" s="126" t="s">
        <v>1221</v>
      </c>
      <c r="G1087" s="131" t="s">
        <v>7</v>
      </c>
      <c r="H1087" s="98">
        <v>157250</v>
      </c>
      <c r="I1087" s="104">
        <v>74515</v>
      </c>
      <c r="J1087" s="105">
        <f t="shared" si="37"/>
        <v>82735</v>
      </c>
      <c r="K1087" s="120" t="str">
        <f t="shared" si="38"/>
        <v>000070213A7006313200</v>
      </c>
      <c r="L1087" s="108" t="s">
        <v>1222</v>
      </c>
    </row>
    <row r="1088" spans="1:12">
      <c r="A1088" s="101" t="s">
        <v>938</v>
      </c>
      <c r="B1088" s="102" t="s">
        <v>7</v>
      </c>
      <c r="C1088" s="103" t="s">
        <v>67</v>
      </c>
      <c r="D1088" s="126" t="s">
        <v>946</v>
      </c>
      <c r="E1088" s="126" t="s">
        <v>931</v>
      </c>
      <c r="F1088" s="126" t="s">
        <v>1221</v>
      </c>
      <c r="G1088" s="131" t="s">
        <v>939</v>
      </c>
      <c r="H1088" s="98">
        <v>157250</v>
      </c>
      <c r="I1088" s="104">
        <v>74515</v>
      </c>
      <c r="J1088" s="105">
        <f t="shared" si="37"/>
        <v>82735</v>
      </c>
      <c r="K1088" s="120" t="str">
        <f t="shared" si="38"/>
        <v>000070213A7006313260</v>
      </c>
      <c r="L1088" s="108" t="s">
        <v>1223</v>
      </c>
    </row>
    <row r="1089" spans="1:12" s="85" customFormat="1">
      <c r="A1089" s="80" t="s">
        <v>941</v>
      </c>
      <c r="B1089" s="79" t="s">
        <v>7</v>
      </c>
      <c r="C1089" s="123" t="s">
        <v>67</v>
      </c>
      <c r="D1089" s="127" t="s">
        <v>946</v>
      </c>
      <c r="E1089" s="127" t="s">
        <v>931</v>
      </c>
      <c r="F1089" s="127" t="s">
        <v>1221</v>
      </c>
      <c r="G1089" s="124" t="s">
        <v>942</v>
      </c>
      <c r="H1089" s="81">
        <v>157250</v>
      </c>
      <c r="I1089" s="82">
        <v>74515</v>
      </c>
      <c r="J1089" s="83">
        <f t="shared" si="37"/>
        <v>82735</v>
      </c>
      <c r="K1089" s="120" t="str">
        <f t="shared" si="38"/>
        <v>000070213A7006313262</v>
      </c>
      <c r="L1089" s="84" t="str">
        <f>C1089 &amp; D1089 &amp;E1089 &amp; F1089 &amp; G1089</f>
        <v>000070213A7006313262</v>
      </c>
    </row>
    <row r="1090" spans="1:12" ht="22.5">
      <c r="A1090" s="101" t="s">
        <v>922</v>
      </c>
      <c r="B1090" s="102" t="s">
        <v>7</v>
      </c>
      <c r="C1090" s="103" t="s">
        <v>67</v>
      </c>
      <c r="D1090" s="126" t="s">
        <v>946</v>
      </c>
      <c r="E1090" s="126" t="s">
        <v>931</v>
      </c>
      <c r="F1090" s="126" t="s">
        <v>924</v>
      </c>
      <c r="G1090" s="131" t="s">
        <v>67</v>
      </c>
      <c r="H1090" s="98">
        <v>1592120.5</v>
      </c>
      <c r="I1090" s="104">
        <v>1527477.5</v>
      </c>
      <c r="J1090" s="105">
        <f t="shared" si="37"/>
        <v>64643</v>
      </c>
      <c r="K1090" s="120" t="str">
        <f t="shared" si="38"/>
        <v>000070213A7006320000</v>
      </c>
      <c r="L1090" s="108" t="s">
        <v>1224</v>
      </c>
    </row>
    <row r="1091" spans="1:12" ht="22.5">
      <c r="A1091" s="101" t="s">
        <v>925</v>
      </c>
      <c r="B1091" s="102" t="s">
        <v>7</v>
      </c>
      <c r="C1091" s="103" t="s">
        <v>67</v>
      </c>
      <c r="D1091" s="126" t="s">
        <v>946</v>
      </c>
      <c r="E1091" s="126" t="s">
        <v>931</v>
      </c>
      <c r="F1091" s="126" t="s">
        <v>927</v>
      </c>
      <c r="G1091" s="131" t="s">
        <v>67</v>
      </c>
      <c r="H1091" s="98">
        <v>1592120.5</v>
      </c>
      <c r="I1091" s="104">
        <v>1527477.5</v>
      </c>
      <c r="J1091" s="105">
        <f t="shared" si="37"/>
        <v>64643</v>
      </c>
      <c r="K1091" s="120" t="str">
        <f t="shared" si="38"/>
        <v>000070213A7006323000</v>
      </c>
      <c r="L1091" s="108" t="s">
        <v>1225</v>
      </c>
    </row>
    <row r="1092" spans="1:12">
      <c r="A1092" s="101" t="s">
        <v>164</v>
      </c>
      <c r="B1092" s="102" t="s">
        <v>7</v>
      </c>
      <c r="C1092" s="103" t="s">
        <v>67</v>
      </c>
      <c r="D1092" s="126" t="s">
        <v>946</v>
      </c>
      <c r="E1092" s="126" t="s">
        <v>931</v>
      </c>
      <c r="F1092" s="126" t="s">
        <v>927</v>
      </c>
      <c r="G1092" s="131" t="s">
        <v>7</v>
      </c>
      <c r="H1092" s="98">
        <v>1515794</v>
      </c>
      <c r="I1092" s="104">
        <v>1469177.5</v>
      </c>
      <c r="J1092" s="105">
        <f t="shared" si="37"/>
        <v>46616.5</v>
      </c>
      <c r="K1092" s="120" t="str">
        <f t="shared" si="38"/>
        <v>000070213A7006323200</v>
      </c>
      <c r="L1092" s="108" t="s">
        <v>1226</v>
      </c>
    </row>
    <row r="1093" spans="1:12">
      <c r="A1093" s="101" t="s">
        <v>198</v>
      </c>
      <c r="B1093" s="102" t="s">
        <v>7</v>
      </c>
      <c r="C1093" s="103" t="s">
        <v>67</v>
      </c>
      <c r="D1093" s="126" t="s">
        <v>946</v>
      </c>
      <c r="E1093" s="126" t="s">
        <v>931</v>
      </c>
      <c r="F1093" s="126" t="s">
        <v>927</v>
      </c>
      <c r="G1093" s="131" t="s">
        <v>199</v>
      </c>
      <c r="H1093" s="98">
        <v>1515794</v>
      </c>
      <c r="I1093" s="104">
        <v>1469177.5</v>
      </c>
      <c r="J1093" s="105">
        <f t="shared" si="37"/>
        <v>46616.5</v>
      </c>
      <c r="K1093" s="120" t="str">
        <f t="shared" si="38"/>
        <v>000070213A7006323220</v>
      </c>
      <c r="L1093" s="108" t="s">
        <v>1227</v>
      </c>
    </row>
    <row r="1094" spans="1:12" s="85" customFormat="1">
      <c r="A1094" s="80" t="s">
        <v>208</v>
      </c>
      <c r="B1094" s="79" t="s">
        <v>7</v>
      </c>
      <c r="C1094" s="123" t="s">
        <v>67</v>
      </c>
      <c r="D1094" s="127" t="s">
        <v>946</v>
      </c>
      <c r="E1094" s="127" t="s">
        <v>931</v>
      </c>
      <c r="F1094" s="127" t="s">
        <v>927</v>
      </c>
      <c r="G1094" s="124" t="s">
        <v>207</v>
      </c>
      <c r="H1094" s="81">
        <v>1515794</v>
      </c>
      <c r="I1094" s="82">
        <v>1469177.5</v>
      </c>
      <c r="J1094" s="83">
        <f t="shared" si="37"/>
        <v>46616.5</v>
      </c>
      <c r="K1094" s="120" t="str">
        <f t="shared" si="38"/>
        <v>000070213A7006323226</v>
      </c>
      <c r="L1094" s="84" t="str">
        <f>C1094 &amp; D1094 &amp;E1094 &amp; F1094 &amp; G1094</f>
        <v>000070213A7006323226</v>
      </c>
    </row>
    <row r="1095" spans="1:12">
      <c r="A1095" s="101" t="s">
        <v>257</v>
      </c>
      <c r="B1095" s="102" t="s">
        <v>7</v>
      </c>
      <c r="C1095" s="103" t="s">
        <v>67</v>
      </c>
      <c r="D1095" s="126" t="s">
        <v>946</v>
      </c>
      <c r="E1095" s="126" t="s">
        <v>931</v>
      </c>
      <c r="F1095" s="126" t="s">
        <v>927</v>
      </c>
      <c r="G1095" s="131" t="s">
        <v>258</v>
      </c>
      <c r="H1095" s="98">
        <v>76326.5</v>
      </c>
      <c r="I1095" s="104">
        <v>58300</v>
      </c>
      <c r="J1095" s="105">
        <f t="shared" si="37"/>
        <v>18026.5</v>
      </c>
      <c r="K1095" s="120" t="str">
        <f t="shared" si="38"/>
        <v>000070213A7006323300</v>
      </c>
      <c r="L1095" s="108" t="s">
        <v>1228</v>
      </c>
    </row>
    <row r="1096" spans="1:12" s="85" customFormat="1">
      <c r="A1096" s="80" t="s">
        <v>261</v>
      </c>
      <c r="B1096" s="79" t="s">
        <v>7</v>
      </c>
      <c r="C1096" s="123" t="s">
        <v>67</v>
      </c>
      <c r="D1096" s="127" t="s">
        <v>946</v>
      </c>
      <c r="E1096" s="127" t="s">
        <v>931</v>
      </c>
      <c r="F1096" s="127" t="s">
        <v>927</v>
      </c>
      <c r="G1096" s="124" t="s">
        <v>262</v>
      </c>
      <c r="H1096" s="81">
        <v>76326.5</v>
      </c>
      <c r="I1096" s="82">
        <v>58300</v>
      </c>
      <c r="J1096" s="83">
        <f t="shared" si="37"/>
        <v>18026.5</v>
      </c>
      <c r="K1096" s="120" t="str">
        <f t="shared" si="38"/>
        <v>000070213A7006323340</v>
      </c>
      <c r="L1096" s="84" t="str">
        <f>C1096 &amp; D1096 &amp;E1096 &amp; F1096 &amp; G1096</f>
        <v>000070213A7006323340</v>
      </c>
    </row>
    <row r="1097" spans="1:12" ht="45">
      <c r="A1097" s="101" t="s">
        <v>1049</v>
      </c>
      <c r="B1097" s="102" t="s">
        <v>7</v>
      </c>
      <c r="C1097" s="103" t="s">
        <v>67</v>
      </c>
      <c r="D1097" s="126" t="s">
        <v>946</v>
      </c>
      <c r="E1097" s="126" t="s">
        <v>1230</v>
      </c>
      <c r="F1097" s="126" t="s">
        <v>67</v>
      </c>
      <c r="G1097" s="131" t="s">
        <v>67</v>
      </c>
      <c r="H1097" s="98">
        <v>55976.9</v>
      </c>
      <c r="I1097" s="104">
        <v>51532.95</v>
      </c>
      <c r="J1097" s="105">
        <f t="shared" si="37"/>
        <v>4443.95</v>
      </c>
      <c r="K1097" s="120" t="str">
        <f t="shared" si="38"/>
        <v>000070213A7034000000</v>
      </c>
      <c r="L1097" s="108" t="s">
        <v>1229</v>
      </c>
    </row>
    <row r="1098" spans="1:12">
      <c r="A1098" s="101" t="s">
        <v>920</v>
      </c>
      <c r="B1098" s="102" t="s">
        <v>7</v>
      </c>
      <c r="C1098" s="103" t="s">
        <v>67</v>
      </c>
      <c r="D1098" s="126" t="s">
        <v>946</v>
      </c>
      <c r="E1098" s="126" t="s">
        <v>1230</v>
      </c>
      <c r="F1098" s="126" t="s">
        <v>258</v>
      </c>
      <c r="G1098" s="131" t="s">
        <v>67</v>
      </c>
      <c r="H1098" s="98">
        <v>55976.9</v>
      </c>
      <c r="I1098" s="104">
        <v>51532.95</v>
      </c>
      <c r="J1098" s="105">
        <f t="shared" si="37"/>
        <v>4443.95</v>
      </c>
      <c r="K1098" s="120" t="str">
        <f t="shared" si="38"/>
        <v>000070213A7034300000</v>
      </c>
      <c r="L1098" s="108" t="s">
        <v>1231</v>
      </c>
    </row>
    <row r="1099" spans="1:12" ht="22.5">
      <c r="A1099" s="101" t="s">
        <v>922</v>
      </c>
      <c r="B1099" s="102" t="s">
        <v>7</v>
      </c>
      <c r="C1099" s="103" t="s">
        <v>67</v>
      </c>
      <c r="D1099" s="126" t="s">
        <v>946</v>
      </c>
      <c r="E1099" s="126" t="s">
        <v>1230</v>
      </c>
      <c r="F1099" s="126" t="s">
        <v>924</v>
      </c>
      <c r="G1099" s="131" t="s">
        <v>67</v>
      </c>
      <c r="H1099" s="98">
        <v>55976.9</v>
      </c>
      <c r="I1099" s="104">
        <v>51532.95</v>
      </c>
      <c r="J1099" s="105">
        <f t="shared" si="37"/>
        <v>4443.95</v>
      </c>
      <c r="K1099" s="120" t="str">
        <f t="shared" si="38"/>
        <v>000070213A7034320000</v>
      </c>
      <c r="L1099" s="108" t="s">
        <v>1232</v>
      </c>
    </row>
    <row r="1100" spans="1:12" ht="22.5">
      <c r="A1100" s="101" t="s">
        <v>925</v>
      </c>
      <c r="B1100" s="102" t="s">
        <v>7</v>
      </c>
      <c r="C1100" s="103" t="s">
        <v>67</v>
      </c>
      <c r="D1100" s="126" t="s">
        <v>946</v>
      </c>
      <c r="E1100" s="126" t="s">
        <v>1230</v>
      </c>
      <c r="F1100" s="126" t="s">
        <v>927</v>
      </c>
      <c r="G1100" s="131" t="s">
        <v>67</v>
      </c>
      <c r="H1100" s="98">
        <v>55976.9</v>
      </c>
      <c r="I1100" s="104">
        <v>51532.95</v>
      </c>
      <c r="J1100" s="105">
        <f t="shared" si="37"/>
        <v>4443.95</v>
      </c>
      <c r="K1100" s="120" t="str">
        <f t="shared" si="38"/>
        <v>000070213A7034323000</v>
      </c>
      <c r="L1100" s="108" t="s">
        <v>1233</v>
      </c>
    </row>
    <row r="1101" spans="1:12">
      <c r="A1101" s="101" t="s">
        <v>257</v>
      </c>
      <c r="B1101" s="102" t="s">
        <v>7</v>
      </c>
      <c r="C1101" s="103" t="s">
        <v>67</v>
      </c>
      <c r="D1101" s="126" t="s">
        <v>946</v>
      </c>
      <c r="E1101" s="126" t="s">
        <v>1230</v>
      </c>
      <c r="F1101" s="126" t="s">
        <v>927</v>
      </c>
      <c r="G1101" s="131" t="s">
        <v>258</v>
      </c>
      <c r="H1101" s="98">
        <v>55976.9</v>
      </c>
      <c r="I1101" s="104">
        <v>51532.95</v>
      </c>
      <c r="J1101" s="105">
        <f t="shared" si="37"/>
        <v>4443.95</v>
      </c>
      <c r="K1101" s="120" t="str">
        <f t="shared" si="38"/>
        <v>000070213A7034323300</v>
      </c>
      <c r="L1101" s="108" t="s">
        <v>1234</v>
      </c>
    </row>
    <row r="1102" spans="1:12" s="85" customFormat="1">
      <c r="A1102" s="80" t="s">
        <v>261</v>
      </c>
      <c r="B1102" s="79" t="s">
        <v>7</v>
      </c>
      <c r="C1102" s="123" t="s">
        <v>67</v>
      </c>
      <c r="D1102" s="127" t="s">
        <v>946</v>
      </c>
      <c r="E1102" s="127" t="s">
        <v>1230</v>
      </c>
      <c r="F1102" s="127" t="s">
        <v>927</v>
      </c>
      <c r="G1102" s="124" t="s">
        <v>262</v>
      </c>
      <c r="H1102" s="81">
        <v>55976.9</v>
      </c>
      <c r="I1102" s="82">
        <v>51532.95</v>
      </c>
      <c r="J1102" s="83">
        <f t="shared" si="37"/>
        <v>4443.95</v>
      </c>
      <c r="K1102" s="120" t="str">
        <f t="shared" si="38"/>
        <v>000070213A7034323340</v>
      </c>
      <c r="L1102" s="84" t="str">
        <f>C1102 &amp; D1102 &amp;E1102 &amp; F1102 &amp; G1102</f>
        <v>000070213A7034323340</v>
      </c>
    </row>
    <row r="1103" spans="1:12">
      <c r="A1103" s="101" t="s">
        <v>1235</v>
      </c>
      <c r="B1103" s="102" t="s">
        <v>7</v>
      </c>
      <c r="C1103" s="103" t="s">
        <v>67</v>
      </c>
      <c r="D1103" s="126" t="s">
        <v>1237</v>
      </c>
      <c r="E1103" s="126" t="s">
        <v>145</v>
      </c>
      <c r="F1103" s="126" t="s">
        <v>67</v>
      </c>
      <c r="G1103" s="131" t="s">
        <v>67</v>
      </c>
      <c r="H1103" s="98">
        <v>1763700</v>
      </c>
      <c r="I1103" s="104">
        <v>1763700</v>
      </c>
      <c r="J1103" s="105">
        <f t="shared" si="37"/>
        <v>0</v>
      </c>
      <c r="K1103" s="120" t="str">
        <f t="shared" si="38"/>
        <v>00007070000000000000</v>
      </c>
      <c r="L1103" s="108" t="s">
        <v>1236</v>
      </c>
    </row>
    <row r="1104" spans="1:12" ht="33.75">
      <c r="A1104" s="101" t="s">
        <v>831</v>
      </c>
      <c r="B1104" s="102" t="s">
        <v>7</v>
      </c>
      <c r="C1104" s="103" t="s">
        <v>67</v>
      </c>
      <c r="D1104" s="126" t="s">
        <v>1237</v>
      </c>
      <c r="E1104" s="126" t="s">
        <v>833</v>
      </c>
      <c r="F1104" s="126" t="s">
        <v>67</v>
      </c>
      <c r="G1104" s="131" t="s">
        <v>67</v>
      </c>
      <c r="H1104" s="98">
        <v>1763700</v>
      </c>
      <c r="I1104" s="104">
        <v>1763700</v>
      </c>
      <c r="J1104" s="105">
        <f t="shared" si="37"/>
        <v>0</v>
      </c>
      <c r="K1104" s="120" t="str">
        <f t="shared" si="38"/>
        <v>00007071300000000000</v>
      </c>
      <c r="L1104" s="108" t="s">
        <v>1238</v>
      </c>
    </row>
    <row r="1105" spans="1:12">
      <c r="A1105" s="101" t="s">
        <v>1240</v>
      </c>
      <c r="B1105" s="102" t="s">
        <v>7</v>
      </c>
      <c r="C1105" s="103" t="s">
        <v>67</v>
      </c>
      <c r="D1105" s="126" t="s">
        <v>1237</v>
      </c>
      <c r="E1105" s="126" t="s">
        <v>1241</v>
      </c>
      <c r="F1105" s="126" t="s">
        <v>67</v>
      </c>
      <c r="G1105" s="131" t="s">
        <v>67</v>
      </c>
      <c r="H1105" s="98">
        <v>40000</v>
      </c>
      <c r="I1105" s="104">
        <v>40000</v>
      </c>
      <c r="J1105" s="105">
        <f t="shared" si="37"/>
        <v>0</v>
      </c>
      <c r="K1105" s="120" t="str">
        <f t="shared" si="38"/>
        <v>00007071332301000000</v>
      </c>
      <c r="L1105" s="108" t="s">
        <v>1239</v>
      </c>
    </row>
    <row r="1106" spans="1:12" ht="22.5">
      <c r="A1106" s="101" t="s">
        <v>447</v>
      </c>
      <c r="B1106" s="102" t="s">
        <v>7</v>
      </c>
      <c r="C1106" s="103" t="s">
        <v>67</v>
      </c>
      <c r="D1106" s="126" t="s">
        <v>1237</v>
      </c>
      <c r="E1106" s="126" t="s">
        <v>1241</v>
      </c>
      <c r="F1106" s="126" t="s">
        <v>448</v>
      </c>
      <c r="G1106" s="131" t="s">
        <v>67</v>
      </c>
      <c r="H1106" s="98">
        <v>40000</v>
      </c>
      <c r="I1106" s="104">
        <v>40000</v>
      </c>
      <c r="J1106" s="105">
        <f t="shared" si="37"/>
        <v>0</v>
      </c>
      <c r="K1106" s="120" t="str">
        <f t="shared" si="38"/>
        <v>00007071332301600000</v>
      </c>
      <c r="L1106" s="108" t="s">
        <v>1242</v>
      </c>
    </row>
    <row r="1107" spans="1:12">
      <c r="A1107" s="101" t="s">
        <v>837</v>
      </c>
      <c r="B1107" s="102" t="s">
        <v>7</v>
      </c>
      <c r="C1107" s="103" t="s">
        <v>67</v>
      </c>
      <c r="D1107" s="126" t="s">
        <v>1237</v>
      </c>
      <c r="E1107" s="126" t="s">
        <v>1241</v>
      </c>
      <c r="F1107" s="126" t="s">
        <v>13</v>
      </c>
      <c r="G1107" s="131" t="s">
        <v>67</v>
      </c>
      <c r="H1107" s="98">
        <v>40000</v>
      </c>
      <c r="I1107" s="104">
        <v>40000</v>
      </c>
      <c r="J1107" s="105">
        <f t="shared" si="37"/>
        <v>0</v>
      </c>
      <c r="K1107" s="120" t="str">
        <f t="shared" si="38"/>
        <v>00007071332301620000</v>
      </c>
      <c r="L1107" s="108" t="s">
        <v>1243</v>
      </c>
    </row>
    <row r="1108" spans="1:12" ht="45">
      <c r="A1108" s="101" t="s">
        <v>839</v>
      </c>
      <c r="B1108" s="102" t="s">
        <v>7</v>
      </c>
      <c r="C1108" s="103" t="s">
        <v>67</v>
      </c>
      <c r="D1108" s="126" t="s">
        <v>1237</v>
      </c>
      <c r="E1108" s="126" t="s">
        <v>1241</v>
      </c>
      <c r="F1108" s="126" t="s">
        <v>841</v>
      </c>
      <c r="G1108" s="131" t="s">
        <v>67</v>
      </c>
      <c r="H1108" s="98">
        <v>40000</v>
      </c>
      <c r="I1108" s="104">
        <v>40000</v>
      </c>
      <c r="J1108" s="105">
        <f t="shared" si="37"/>
        <v>0</v>
      </c>
      <c r="K1108" s="120" t="str">
        <f t="shared" si="38"/>
        <v>00007071332301621000</v>
      </c>
      <c r="L1108" s="108" t="s">
        <v>1244</v>
      </c>
    </row>
    <row r="1109" spans="1:12">
      <c r="A1109" s="101" t="s">
        <v>164</v>
      </c>
      <c r="B1109" s="102" t="s">
        <v>7</v>
      </c>
      <c r="C1109" s="103" t="s">
        <v>67</v>
      </c>
      <c r="D1109" s="126" t="s">
        <v>1237</v>
      </c>
      <c r="E1109" s="126" t="s">
        <v>1241</v>
      </c>
      <c r="F1109" s="126" t="s">
        <v>841</v>
      </c>
      <c r="G1109" s="131" t="s">
        <v>7</v>
      </c>
      <c r="H1109" s="98">
        <v>40000</v>
      </c>
      <c r="I1109" s="104">
        <v>40000</v>
      </c>
      <c r="J1109" s="105">
        <f t="shared" si="37"/>
        <v>0</v>
      </c>
      <c r="K1109" s="120" t="str">
        <f t="shared" si="38"/>
        <v>00007071332301621200</v>
      </c>
      <c r="L1109" s="108" t="s">
        <v>1245</v>
      </c>
    </row>
    <row r="1110" spans="1:12">
      <c r="A1110" s="101" t="s">
        <v>456</v>
      </c>
      <c r="B1110" s="102" t="s">
        <v>7</v>
      </c>
      <c r="C1110" s="103" t="s">
        <v>67</v>
      </c>
      <c r="D1110" s="126" t="s">
        <v>1237</v>
      </c>
      <c r="E1110" s="126" t="s">
        <v>1241</v>
      </c>
      <c r="F1110" s="126" t="s">
        <v>841</v>
      </c>
      <c r="G1110" s="131" t="s">
        <v>192</v>
      </c>
      <c r="H1110" s="98">
        <v>40000</v>
      </c>
      <c r="I1110" s="104">
        <v>40000</v>
      </c>
      <c r="J1110" s="105">
        <f t="shared" si="37"/>
        <v>0</v>
      </c>
      <c r="K1110" s="120" t="str">
        <f t="shared" si="38"/>
        <v>00007071332301621240</v>
      </c>
      <c r="L1110" s="108" t="s">
        <v>1246</v>
      </c>
    </row>
    <row r="1111" spans="1:12" s="85" customFormat="1" ht="22.5">
      <c r="A1111" s="80" t="s">
        <v>458</v>
      </c>
      <c r="B1111" s="79" t="s">
        <v>7</v>
      </c>
      <c r="C1111" s="123" t="s">
        <v>67</v>
      </c>
      <c r="D1111" s="127" t="s">
        <v>1237</v>
      </c>
      <c r="E1111" s="127" t="s">
        <v>1241</v>
      </c>
      <c r="F1111" s="127" t="s">
        <v>841</v>
      </c>
      <c r="G1111" s="124" t="s">
        <v>459</v>
      </c>
      <c r="H1111" s="81">
        <v>40000</v>
      </c>
      <c r="I1111" s="82">
        <v>40000</v>
      </c>
      <c r="J1111" s="83">
        <f t="shared" si="37"/>
        <v>0</v>
      </c>
      <c r="K1111" s="120" t="str">
        <f t="shared" si="38"/>
        <v>00007071332301621241</v>
      </c>
      <c r="L1111" s="84" t="str">
        <f>C1111 &amp; D1111 &amp;E1111 &amp; F1111 &amp; G1111</f>
        <v>00007071332301621241</v>
      </c>
    </row>
    <row r="1112" spans="1:12">
      <c r="A1112" s="101" t="s">
        <v>1240</v>
      </c>
      <c r="B1112" s="102" t="s">
        <v>7</v>
      </c>
      <c r="C1112" s="103" t="s">
        <v>67</v>
      </c>
      <c r="D1112" s="126" t="s">
        <v>1237</v>
      </c>
      <c r="E1112" s="126" t="s">
        <v>1248</v>
      </c>
      <c r="F1112" s="126" t="s">
        <v>67</v>
      </c>
      <c r="G1112" s="131" t="s">
        <v>67</v>
      </c>
      <c r="H1112" s="98">
        <v>119000</v>
      </c>
      <c r="I1112" s="104">
        <v>119000</v>
      </c>
      <c r="J1112" s="105">
        <f t="shared" si="37"/>
        <v>0</v>
      </c>
      <c r="K1112" s="120" t="str">
        <f t="shared" si="38"/>
        <v>00007071352301000000</v>
      </c>
      <c r="L1112" s="108" t="s">
        <v>1247</v>
      </c>
    </row>
    <row r="1113" spans="1:12" ht="22.5">
      <c r="A1113" s="101" t="s">
        <v>188</v>
      </c>
      <c r="B1113" s="102" t="s">
        <v>7</v>
      </c>
      <c r="C1113" s="103" t="s">
        <v>67</v>
      </c>
      <c r="D1113" s="126" t="s">
        <v>1237</v>
      </c>
      <c r="E1113" s="126" t="s">
        <v>1248</v>
      </c>
      <c r="F1113" s="126" t="s">
        <v>7</v>
      </c>
      <c r="G1113" s="131" t="s">
        <v>67</v>
      </c>
      <c r="H1113" s="98">
        <v>69000</v>
      </c>
      <c r="I1113" s="104">
        <v>69000</v>
      </c>
      <c r="J1113" s="105">
        <f t="shared" si="37"/>
        <v>0</v>
      </c>
      <c r="K1113" s="120" t="str">
        <f t="shared" si="38"/>
        <v>00007071352301200000</v>
      </c>
      <c r="L1113" s="108" t="s">
        <v>1249</v>
      </c>
    </row>
    <row r="1114" spans="1:12" ht="22.5">
      <c r="A1114" s="101" t="s">
        <v>190</v>
      </c>
      <c r="B1114" s="102" t="s">
        <v>7</v>
      </c>
      <c r="C1114" s="103" t="s">
        <v>67</v>
      </c>
      <c r="D1114" s="126" t="s">
        <v>1237</v>
      </c>
      <c r="E1114" s="126" t="s">
        <v>1248</v>
      </c>
      <c r="F1114" s="126" t="s">
        <v>192</v>
      </c>
      <c r="G1114" s="131" t="s">
        <v>67</v>
      </c>
      <c r="H1114" s="98">
        <v>69000</v>
      </c>
      <c r="I1114" s="104">
        <v>69000</v>
      </c>
      <c r="J1114" s="105">
        <f t="shared" si="37"/>
        <v>0</v>
      </c>
      <c r="K1114" s="120" t="str">
        <f t="shared" si="38"/>
        <v>00007071352301240000</v>
      </c>
      <c r="L1114" s="108" t="s">
        <v>1250</v>
      </c>
    </row>
    <row r="1115" spans="1:12" ht="22.5">
      <c r="A1115" s="101" t="s">
        <v>202</v>
      </c>
      <c r="B1115" s="102" t="s">
        <v>7</v>
      </c>
      <c r="C1115" s="103" t="s">
        <v>67</v>
      </c>
      <c r="D1115" s="126" t="s">
        <v>1237</v>
      </c>
      <c r="E1115" s="126" t="s">
        <v>1248</v>
      </c>
      <c r="F1115" s="126" t="s">
        <v>204</v>
      </c>
      <c r="G1115" s="131" t="s">
        <v>67</v>
      </c>
      <c r="H1115" s="98">
        <v>69000</v>
      </c>
      <c r="I1115" s="104">
        <v>69000</v>
      </c>
      <c r="J1115" s="105">
        <f t="shared" si="37"/>
        <v>0</v>
      </c>
      <c r="K1115" s="120" t="str">
        <f t="shared" si="38"/>
        <v>00007071352301244000</v>
      </c>
      <c r="L1115" s="108" t="s">
        <v>1251</v>
      </c>
    </row>
    <row r="1116" spans="1:12">
      <c r="A1116" s="101" t="s">
        <v>164</v>
      </c>
      <c r="B1116" s="102" t="s">
        <v>7</v>
      </c>
      <c r="C1116" s="103" t="s">
        <v>67</v>
      </c>
      <c r="D1116" s="126" t="s">
        <v>1237</v>
      </c>
      <c r="E1116" s="126" t="s">
        <v>1248</v>
      </c>
      <c r="F1116" s="126" t="s">
        <v>204</v>
      </c>
      <c r="G1116" s="131" t="s">
        <v>7</v>
      </c>
      <c r="H1116" s="98">
        <v>17420</v>
      </c>
      <c r="I1116" s="104">
        <v>17420</v>
      </c>
      <c r="J1116" s="105">
        <f t="shared" si="37"/>
        <v>0</v>
      </c>
      <c r="K1116" s="120" t="str">
        <f t="shared" si="38"/>
        <v>00007071352301244200</v>
      </c>
      <c r="L1116" s="108" t="s">
        <v>1252</v>
      </c>
    </row>
    <row r="1117" spans="1:12">
      <c r="A1117" s="101" t="s">
        <v>198</v>
      </c>
      <c r="B1117" s="102" t="s">
        <v>7</v>
      </c>
      <c r="C1117" s="103" t="s">
        <v>67</v>
      </c>
      <c r="D1117" s="126" t="s">
        <v>1237</v>
      </c>
      <c r="E1117" s="126" t="s">
        <v>1248</v>
      </c>
      <c r="F1117" s="126" t="s">
        <v>204</v>
      </c>
      <c r="G1117" s="131" t="s">
        <v>199</v>
      </c>
      <c r="H1117" s="98">
        <v>870</v>
      </c>
      <c r="I1117" s="104">
        <v>870</v>
      </c>
      <c r="J1117" s="105">
        <f t="shared" si="37"/>
        <v>0</v>
      </c>
      <c r="K1117" s="120" t="str">
        <f t="shared" si="38"/>
        <v>00007071352301244220</v>
      </c>
      <c r="L1117" s="108" t="s">
        <v>1253</v>
      </c>
    </row>
    <row r="1118" spans="1:12" s="85" customFormat="1">
      <c r="A1118" s="80" t="s">
        <v>208</v>
      </c>
      <c r="B1118" s="79" t="s">
        <v>7</v>
      </c>
      <c r="C1118" s="123" t="s">
        <v>67</v>
      </c>
      <c r="D1118" s="127" t="s">
        <v>1237</v>
      </c>
      <c r="E1118" s="127" t="s">
        <v>1248</v>
      </c>
      <c r="F1118" s="127" t="s">
        <v>204</v>
      </c>
      <c r="G1118" s="124" t="s">
        <v>207</v>
      </c>
      <c r="H1118" s="81">
        <v>870</v>
      </c>
      <c r="I1118" s="82">
        <v>870</v>
      </c>
      <c r="J1118" s="83">
        <f t="shared" ref="J1118:J1181" si="39">H1118-I1118</f>
        <v>0</v>
      </c>
      <c r="K1118" s="120" t="str">
        <f t="shared" ref="K1118:K1181" si="40">C1118 &amp; D1118 &amp;E1118 &amp; F1118 &amp; G1118</f>
        <v>00007071352301244226</v>
      </c>
      <c r="L1118" s="84" t="str">
        <f>C1118 &amp; D1118 &amp;E1118 &amp; F1118 &amp; G1118</f>
        <v>00007071352301244226</v>
      </c>
    </row>
    <row r="1119" spans="1:12" s="85" customFormat="1">
      <c r="A1119" s="80" t="s">
        <v>254</v>
      </c>
      <c r="B1119" s="79" t="s">
        <v>7</v>
      </c>
      <c r="C1119" s="123" t="s">
        <v>67</v>
      </c>
      <c r="D1119" s="127" t="s">
        <v>1237</v>
      </c>
      <c r="E1119" s="127" t="s">
        <v>1248</v>
      </c>
      <c r="F1119" s="127" t="s">
        <v>204</v>
      </c>
      <c r="G1119" s="124" t="s">
        <v>255</v>
      </c>
      <c r="H1119" s="81">
        <v>16550</v>
      </c>
      <c r="I1119" s="82">
        <v>16550</v>
      </c>
      <c r="J1119" s="83">
        <f t="shared" si="39"/>
        <v>0</v>
      </c>
      <c r="K1119" s="120" t="str">
        <f t="shared" si="40"/>
        <v>00007071352301244290</v>
      </c>
      <c r="L1119" s="84" t="str">
        <f>C1119 &amp; D1119 &amp;E1119 &amp; F1119 &amp; G1119</f>
        <v>00007071352301244290</v>
      </c>
    </row>
    <row r="1120" spans="1:12">
      <c r="A1120" s="101" t="s">
        <v>257</v>
      </c>
      <c r="B1120" s="102" t="s">
        <v>7</v>
      </c>
      <c r="C1120" s="103" t="s">
        <v>67</v>
      </c>
      <c r="D1120" s="126" t="s">
        <v>1237</v>
      </c>
      <c r="E1120" s="126" t="s">
        <v>1248</v>
      </c>
      <c r="F1120" s="126" t="s">
        <v>204</v>
      </c>
      <c r="G1120" s="131" t="s">
        <v>258</v>
      </c>
      <c r="H1120" s="98">
        <v>51580</v>
      </c>
      <c r="I1120" s="104">
        <v>51580</v>
      </c>
      <c r="J1120" s="105">
        <f t="shared" si="39"/>
        <v>0</v>
      </c>
      <c r="K1120" s="120" t="str">
        <f t="shared" si="40"/>
        <v>00007071352301244300</v>
      </c>
      <c r="L1120" s="108" t="s">
        <v>1254</v>
      </c>
    </row>
    <row r="1121" spans="1:12" s="85" customFormat="1">
      <c r="A1121" s="80" t="s">
        <v>261</v>
      </c>
      <c r="B1121" s="79" t="s">
        <v>7</v>
      </c>
      <c r="C1121" s="123" t="s">
        <v>67</v>
      </c>
      <c r="D1121" s="127" t="s">
        <v>1237</v>
      </c>
      <c r="E1121" s="127" t="s">
        <v>1248</v>
      </c>
      <c r="F1121" s="127" t="s">
        <v>204</v>
      </c>
      <c r="G1121" s="124" t="s">
        <v>262</v>
      </c>
      <c r="H1121" s="81">
        <v>51580</v>
      </c>
      <c r="I1121" s="82">
        <v>51580</v>
      </c>
      <c r="J1121" s="83">
        <f t="shared" si="39"/>
        <v>0</v>
      </c>
      <c r="K1121" s="120" t="str">
        <f t="shared" si="40"/>
        <v>00007071352301244340</v>
      </c>
      <c r="L1121" s="84" t="str">
        <f>C1121 &amp; D1121 &amp;E1121 &amp; F1121 &amp; G1121</f>
        <v>00007071352301244340</v>
      </c>
    </row>
    <row r="1122" spans="1:12">
      <c r="A1122" s="101" t="s">
        <v>920</v>
      </c>
      <c r="B1122" s="102" t="s">
        <v>7</v>
      </c>
      <c r="C1122" s="103" t="s">
        <v>67</v>
      </c>
      <c r="D1122" s="126" t="s">
        <v>1237</v>
      </c>
      <c r="E1122" s="126" t="s">
        <v>1248</v>
      </c>
      <c r="F1122" s="126" t="s">
        <v>258</v>
      </c>
      <c r="G1122" s="131" t="s">
        <v>67</v>
      </c>
      <c r="H1122" s="98">
        <v>50000</v>
      </c>
      <c r="I1122" s="104">
        <v>50000</v>
      </c>
      <c r="J1122" s="105">
        <f t="shared" si="39"/>
        <v>0</v>
      </c>
      <c r="K1122" s="120" t="str">
        <f t="shared" si="40"/>
        <v>00007071352301300000</v>
      </c>
      <c r="L1122" s="108" t="s">
        <v>1255</v>
      </c>
    </row>
    <row r="1123" spans="1:12">
      <c r="A1123" s="101" t="s">
        <v>1256</v>
      </c>
      <c r="B1123" s="102" t="s">
        <v>7</v>
      </c>
      <c r="C1123" s="103" t="s">
        <v>67</v>
      </c>
      <c r="D1123" s="126" t="s">
        <v>1237</v>
      </c>
      <c r="E1123" s="126" t="s">
        <v>1248</v>
      </c>
      <c r="F1123" s="126" t="s">
        <v>1258</v>
      </c>
      <c r="G1123" s="131" t="s">
        <v>67</v>
      </c>
      <c r="H1123" s="98">
        <v>50000</v>
      </c>
      <c r="I1123" s="104">
        <v>50000</v>
      </c>
      <c r="J1123" s="105">
        <f t="shared" si="39"/>
        <v>0</v>
      </c>
      <c r="K1123" s="120" t="str">
        <f t="shared" si="40"/>
        <v>00007071352301350000</v>
      </c>
      <c r="L1123" s="108" t="s">
        <v>1257</v>
      </c>
    </row>
    <row r="1124" spans="1:12">
      <c r="A1124" s="101" t="s">
        <v>164</v>
      </c>
      <c r="B1124" s="102" t="s">
        <v>7</v>
      </c>
      <c r="C1124" s="103" t="s">
        <v>67</v>
      </c>
      <c r="D1124" s="126" t="s">
        <v>1237</v>
      </c>
      <c r="E1124" s="126" t="s">
        <v>1248</v>
      </c>
      <c r="F1124" s="126" t="s">
        <v>1258</v>
      </c>
      <c r="G1124" s="131" t="s">
        <v>7</v>
      </c>
      <c r="H1124" s="98">
        <v>50000</v>
      </c>
      <c r="I1124" s="104">
        <v>50000</v>
      </c>
      <c r="J1124" s="105">
        <f t="shared" si="39"/>
        <v>0</v>
      </c>
      <c r="K1124" s="120" t="str">
        <f t="shared" si="40"/>
        <v>00007071352301350200</v>
      </c>
      <c r="L1124" s="108" t="s">
        <v>1259</v>
      </c>
    </row>
    <row r="1125" spans="1:12" s="85" customFormat="1">
      <c r="A1125" s="80" t="s">
        <v>254</v>
      </c>
      <c r="B1125" s="79" t="s">
        <v>7</v>
      </c>
      <c r="C1125" s="123" t="s">
        <v>67</v>
      </c>
      <c r="D1125" s="127" t="s">
        <v>1237</v>
      </c>
      <c r="E1125" s="127" t="s">
        <v>1248</v>
      </c>
      <c r="F1125" s="127" t="s">
        <v>1258</v>
      </c>
      <c r="G1125" s="124" t="s">
        <v>255</v>
      </c>
      <c r="H1125" s="81">
        <v>50000</v>
      </c>
      <c r="I1125" s="82">
        <v>50000</v>
      </c>
      <c r="J1125" s="83">
        <f t="shared" si="39"/>
        <v>0</v>
      </c>
      <c r="K1125" s="120" t="str">
        <f t="shared" si="40"/>
        <v>00007071352301350290</v>
      </c>
      <c r="L1125" s="84" t="str">
        <f>C1125 &amp; D1125 &amp;E1125 &amp; F1125 &amp; G1125</f>
        <v>00007071352301350290</v>
      </c>
    </row>
    <row r="1126" spans="1:12">
      <c r="A1126" s="101" t="s">
        <v>1260</v>
      </c>
      <c r="B1126" s="102" t="s">
        <v>7</v>
      </c>
      <c r="C1126" s="103" t="s">
        <v>67</v>
      </c>
      <c r="D1126" s="126" t="s">
        <v>1237</v>
      </c>
      <c r="E1126" s="126" t="s">
        <v>1262</v>
      </c>
      <c r="F1126" s="126" t="s">
        <v>67</v>
      </c>
      <c r="G1126" s="131" t="s">
        <v>67</v>
      </c>
      <c r="H1126" s="98">
        <v>190700</v>
      </c>
      <c r="I1126" s="104">
        <v>190700</v>
      </c>
      <c r="J1126" s="105">
        <f t="shared" si="39"/>
        <v>0</v>
      </c>
      <c r="K1126" s="120" t="str">
        <f t="shared" si="40"/>
        <v>00007071362602000000</v>
      </c>
      <c r="L1126" s="108" t="s">
        <v>1261</v>
      </c>
    </row>
    <row r="1127" spans="1:12" ht="22.5">
      <c r="A1127" s="101" t="s">
        <v>447</v>
      </c>
      <c r="B1127" s="102" t="s">
        <v>7</v>
      </c>
      <c r="C1127" s="103" t="s">
        <v>67</v>
      </c>
      <c r="D1127" s="126" t="s">
        <v>1237</v>
      </c>
      <c r="E1127" s="126" t="s">
        <v>1262</v>
      </c>
      <c r="F1127" s="126" t="s">
        <v>448</v>
      </c>
      <c r="G1127" s="131" t="s">
        <v>67</v>
      </c>
      <c r="H1127" s="98">
        <v>190700</v>
      </c>
      <c r="I1127" s="104">
        <v>190700</v>
      </c>
      <c r="J1127" s="105">
        <f t="shared" si="39"/>
        <v>0</v>
      </c>
      <c r="K1127" s="120" t="str">
        <f t="shared" si="40"/>
        <v>00007071362602600000</v>
      </c>
      <c r="L1127" s="108" t="s">
        <v>1263</v>
      </c>
    </row>
    <row r="1128" spans="1:12">
      <c r="A1128" s="101" t="s">
        <v>837</v>
      </c>
      <c r="B1128" s="102" t="s">
        <v>7</v>
      </c>
      <c r="C1128" s="103" t="s">
        <v>67</v>
      </c>
      <c r="D1128" s="126" t="s">
        <v>1237</v>
      </c>
      <c r="E1128" s="126" t="s">
        <v>1262</v>
      </c>
      <c r="F1128" s="126" t="s">
        <v>13</v>
      </c>
      <c r="G1128" s="131" t="s">
        <v>67</v>
      </c>
      <c r="H1128" s="98">
        <v>190700</v>
      </c>
      <c r="I1128" s="104">
        <v>190700</v>
      </c>
      <c r="J1128" s="105">
        <f t="shared" si="39"/>
        <v>0</v>
      </c>
      <c r="K1128" s="120" t="str">
        <f t="shared" si="40"/>
        <v>00007071362602620000</v>
      </c>
      <c r="L1128" s="108" t="s">
        <v>1264</v>
      </c>
    </row>
    <row r="1129" spans="1:12">
      <c r="A1129" s="101" t="s">
        <v>879</v>
      </c>
      <c r="B1129" s="102" t="s">
        <v>7</v>
      </c>
      <c r="C1129" s="103" t="s">
        <v>67</v>
      </c>
      <c r="D1129" s="126" t="s">
        <v>1237</v>
      </c>
      <c r="E1129" s="126" t="s">
        <v>1262</v>
      </c>
      <c r="F1129" s="126" t="s">
        <v>880</v>
      </c>
      <c r="G1129" s="131" t="s">
        <v>67</v>
      </c>
      <c r="H1129" s="98">
        <v>190700</v>
      </c>
      <c r="I1129" s="104">
        <v>190700</v>
      </c>
      <c r="J1129" s="105">
        <f t="shared" si="39"/>
        <v>0</v>
      </c>
      <c r="K1129" s="120" t="str">
        <f t="shared" si="40"/>
        <v>00007071362602622000</v>
      </c>
      <c r="L1129" s="108" t="s">
        <v>1265</v>
      </c>
    </row>
    <row r="1130" spans="1:12">
      <c r="A1130" s="101" t="s">
        <v>164</v>
      </c>
      <c r="B1130" s="102" t="s">
        <v>7</v>
      </c>
      <c r="C1130" s="103" t="s">
        <v>67</v>
      </c>
      <c r="D1130" s="126" t="s">
        <v>1237</v>
      </c>
      <c r="E1130" s="126" t="s">
        <v>1262</v>
      </c>
      <c r="F1130" s="126" t="s">
        <v>880</v>
      </c>
      <c r="G1130" s="131" t="s">
        <v>7</v>
      </c>
      <c r="H1130" s="98">
        <v>190700</v>
      </c>
      <c r="I1130" s="104">
        <v>190700</v>
      </c>
      <c r="J1130" s="105">
        <f t="shared" si="39"/>
        <v>0</v>
      </c>
      <c r="K1130" s="120" t="str">
        <f t="shared" si="40"/>
        <v>00007071362602622200</v>
      </c>
      <c r="L1130" s="108" t="s">
        <v>1266</v>
      </c>
    </row>
    <row r="1131" spans="1:12">
      <c r="A1131" s="101" t="s">
        <v>456</v>
      </c>
      <c r="B1131" s="102" t="s">
        <v>7</v>
      </c>
      <c r="C1131" s="103" t="s">
        <v>67</v>
      </c>
      <c r="D1131" s="126" t="s">
        <v>1237</v>
      </c>
      <c r="E1131" s="126" t="s">
        <v>1262</v>
      </c>
      <c r="F1131" s="126" t="s">
        <v>880</v>
      </c>
      <c r="G1131" s="131" t="s">
        <v>192</v>
      </c>
      <c r="H1131" s="98">
        <v>190700</v>
      </c>
      <c r="I1131" s="104">
        <v>190700</v>
      </c>
      <c r="J1131" s="105">
        <f t="shared" si="39"/>
        <v>0</v>
      </c>
      <c r="K1131" s="120" t="str">
        <f t="shared" si="40"/>
        <v>00007071362602622240</v>
      </c>
      <c r="L1131" s="108" t="s">
        <v>1267</v>
      </c>
    </row>
    <row r="1132" spans="1:12" s="85" customFormat="1" ht="22.5">
      <c r="A1132" s="80" t="s">
        <v>458</v>
      </c>
      <c r="B1132" s="79" t="s">
        <v>7</v>
      </c>
      <c r="C1132" s="123" t="s">
        <v>67</v>
      </c>
      <c r="D1132" s="127" t="s">
        <v>1237</v>
      </c>
      <c r="E1132" s="127" t="s">
        <v>1262</v>
      </c>
      <c r="F1132" s="127" t="s">
        <v>880</v>
      </c>
      <c r="G1132" s="124" t="s">
        <v>459</v>
      </c>
      <c r="H1132" s="81">
        <v>190700</v>
      </c>
      <c r="I1132" s="82">
        <v>190700</v>
      </c>
      <c r="J1132" s="83">
        <f t="shared" si="39"/>
        <v>0</v>
      </c>
      <c r="K1132" s="120" t="str">
        <f t="shared" si="40"/>
        <v>00007071362602622241</v>
      </c>
      <c r="L1132" s="84" t="str">
        <f>C1132 &amp; D1132 &amp;E1132 &amp; F1132 &amp; G1132</f>
        <v>00007071362602622241</v>
      </c>
    </row>
    <row r="1133" spans="1:12">
      <c r="A1133" s="101" t="s">
        <v>1260</v>
      </c>
      <c r="B1133" s="102" t="s">
        <v>7</v>
      </c>
      <c r="C1133" s="103" t="s">
        <v>67</v>
      </c>
      <c r="D1133" s="126" t="s">
        <v>1237</v>
      </c>
      <c r="E1133" s="126" t="s">
        <v>1269</v>
      </c>
      <c r="F1133" s="126" t="s">
        <v>67</v>
      </c>
      <c r="G1133" s="131" t="s">
        <v>67</v>
      </c>
      <c r="H1133" s="98">
        <v>1414000</v>
      </c>
      <c r="I1133" s="104">
        <v>1414000</v>
      </c>
      <c r="J1133" s="105">
        <f t="shared" si="39"/>
        <v>0</v>
      </c>
      <c r="K1133" s="120" t="str">
        <f t="shared" si="40"/>
        <v>00007071372602000000</v>
      </c>
      <c r="L1133" s="108" t="s">
        <v>1268</v>
      </c>
    </row>
    <row r="1134" spans="1:12">
      <c r="A1134" s="101" t="s">
        <v>920</v>
      </c>
      <c r="B1134" s="102" t="s">
        <v>7</v>
      </c>
      <c r="C1134" s="103" t="s">
        <v>67</v>
      </c>
      <c r="D1134" s="126" t="s">
        <v>1237</v>
      </c>
      <c r="E1134" s="126" t="s">
        <v>1269</v>
      </c>
      <c r="F1134" s="126" t="s">
        <v>258</v>
      </c>
      <c r="G1134" s="131" t="s">
        <v>67</v>
      </c>
      <c r="H1134" s="98">
        <v>43281</v>
      </c>
      <c r="I1134" s="104">
        <v>43281</v>
      </c>
      <c r="J1134" s="105">
        <f t="shared" si="39"/>
        <v>0</v>
      </c>
      <c r="K1134" s="120" t="str">
        <f t="shared" si="40"/>
        <v>00007071372602300000</v>
      </c>
      <c r="L1134" s="108" t="s">
        <v>1270</v>
      </c>
    </row>
    <row r="1135" spans="1:12" ht="22.5">
      <c r="A1135" s="101" t="s">
        <v>922</v>
      </c>
      <c r="B1135" s="102" t="s">
        <v>7</v>
      </c>
      <c r="C1135" s="103" t="s">
        <v>67</v>
      </c>
      <c r="D1135" s="126" t="s">
        <v>1237</v>
      </c>
      <c r="E1135" s="126" t="s">
        <v>1269</v>
      </c>
      <c r="F1135" s="126" t="s">
        <v>924</v>
      </c>
      <c r="G1135" s="131" t="s">
        <v>67</v>
      </c>
      <c r="H1135" s="98">
        <v>43281</v>
      </c>
      <c r="I1135" s="104">
        <v>43281</v>
      </c>
      <c r="J1135" s="105">
        <f t="shared" si="39"/>
        <v>0</v>
      </c>
      <c r="K1135" s="120" t="str">
        <f t="shared" si="40"/>
        <v>00007071372602320000</v>
      </c>
      <c r="L1135" s="108" t="s">
        <v>1271</v>
      </c>
    </row>
    <row r="1136" spans="1:12" ht="22.5">
      <c r="A1136" s="101" t="s">
        <v>934</v>
      </c>
      <c r="B1136" s="102" t="s">
        <v>7</v>
      </c>
      <c r="C1136" s="103" t="s">
        <v>67</v>
      </c>
      <c r="D1136" s="126" t="s">
        <v>1237</v>
      </c>
      <c r="E1136" s="126" t="s">
        <v>1269</v>
      </c>
      <c r="F1136" s="126" t="s">
        <v>936</v>
      </c>
      <c r="G1136" s="131" t="s">
        <v>67</v>
      </c>
      <c r="H1136" s="98">
        <v>43281</v>
      </c>
      <c r="I1136" s="104">
        <v>43281</v>
      </c>
      <c r="J1136" s="105">
        <f t="shared" si="39"/>
        <v>0</v>
      </c>
      <c r="K1136" s="120" t="str">
        <f t="shared" si="40"/>
        <v>00007071372602321000</v>
      </c>
      <c r="L1136" s="108" t="s">
        <v>1272</v>
      </c>
    </row>
    <row r="1137" spans="1:12">
      <c r="A1137" s="101" t="s">
        <v>164</v>
      </c>
      <c r="B1137" s="102" t="s">
        <v>7</v>
      </c>
      <c r="C1137" s="103" t="s">
        <v>67</v>
      </c>
      <c r="D1137" s="126" t="s">
        <v>1237</v>
      </c>
      <c r="E1137" s="126" t="s">
        <v>1269</v>
      </c>
      <c r="F1137" s="126" t="s">
        <v>936</v>
      </c>
      <c r="G1137" s="131" t="s">
        <v>7</v>
      </c>
      <c r="H1137" s="98">
        <v>43281</v>
      </c>
      <c r="I1137" s="104">
        <v>43281</v>
      </c>
      <c r="J1137" s="105">
        <f t="shared" si="39"/>
        <v>0</v>
      </c>
      <c r="K1137" s="120" t="str">
        <f t="shared" si="40"/>
        <v>00007071372602321200</v>
      </c>
      <c r="L1137" s="108" t="s">
        <v>1273</v>
      </c>
    </row>
    <row r="1138" spans="1:12">
      <c r="A1138" s="101" t="s">
        <v>938</v>
      </c>
      <c r="B1138" s="102" t="s">
        <v>7</v>
      </c>
      <c r="C1138" s="103" t="s">
        <v>67</v>
      </c>
      <c r="D1138" s="126" t="s">
        <v>1237</v>
      </c>
      <c r="E1138" s="126" t="s">
        <v>1269</v>
      </c>
      <c r="F1138" s="126" t="s">
        <v>936</v>
      </c>
      <c r="G1138" s="131" t="s">
        <v>939</v>
      </c>
      <c r="H1138" s="98">
        <v>43281</v>
      </c>
      <c r="I1138" s="104">
        <v>43281</v>
      </c>
      <c r="J1138" s="105">
        <f t="shared" si="39"/>
        <v>0</v>
      </c>
      <c r="K1138" s="120" t="str">
        <f t="shared" si="40"/>
        <v>00007071372602321260</v>
      </c>
      <c r="L1138" s="108" t="s">
        <v>1274</v>
      </c>
    </row>
    <row r="1139" spans="1:12" s="85" customFormat="1">
      <c r="A1139" s="80" t="s">
        <v>941</v>
      </c>
      <c r="B1139" s="79" t="s">
        <v>7</v>
      </c>
      <c r="C1139" s="123" t="s">
        <v>67</v>
      </c>
      <c r="D1139" s="127" t="s">
        <v>1237</v>
      </c>
      <c r="E1139" s="127" t="s">
        <v>1269</v>
      </c>
      <c r="F1139" s="127" t="s">
        <v>936</v>
      </c>
      <c r="G1139" s="124" t="s">
        <v>942</v>
      </c>
      <c r="H1139" s="81">
        <v>43281</v>
      </c>
      <c r="I1139" s="82">
        <v>43281</v>
      </c>
      <c r="J1139" s="83">
        <f t="shared" si="39"/>
        <v>0</v>
      </c>
      <c r="K1139" s="120" t="str">
        <f t="shared" si="40"/>
        <v>00007071372602321262</v>
      </c>
      <c r="L1139" s="84" t="str">
        <f>C1139 &amp; D1139 &amp;E1139 &amp; F1139 &amp; G1139</f>
        <v>00007071372602321262</v>
      </c>
    </row>
    <row r="1140" spans="1:12" ht="22.5">
      <c r="A1140" s="101" t="s">
        <v>447</v>
      </c>
      <c r="B1140" s="102" t="s">
        <v>7</v>
      </c>
      <c r="C1140" s="103" t="s">
        <v>67</v>
      </c>
      <c r="D1140" s="126" t="s">
        <v>1237</v>
      </c>
      <c r="E1140" s="126" t="s">
        <v>1269</v>
      </c>
      <c r="F1140" s="126" t="s">
        <v>448</v>
      </c>
      <c r="G1140" s="131" t="s">
        <v>67</v>
      </c>
      <c r="H1140" s="98">
        <v>1370719</v>
      </c>
      <c r="I1140" s="104">
        <v>1370719</v>
      </c>
      <c r="J1140" s="105">
        <f t="shared" si="39"/>
        <v>0</v>
      </c>
      <c r="K1140" s="120" t="str">
        <f t="shared" si="40"/>
        <v>00007071372602600000</v>
      </c>
      <c r="L1140" s="108" t="s">
        <v>1275</v>
      </c>
    </row>
    <row r="1141" spans="1:12">
      <c r="A1141" s="101" t="s">
        <v>449</v>
      </c>
      <c r="B1141" s="102" t="s">
        <v>7</v>
      </c>
      <c r="C1141" s="103" t="s">
        <v>67</v>
      </c>
      <c r="D1141" s="126" t="s">
        <v>1237</v>
      </c>
      <c r="E1141" s="126" t="s">
        <v>1269</v>
      </c>
      <c r="F1141" s="126" t="s">
        <v>451</v>
      </c>
      <c r="G1141" s="131" t="s">
        <v>67</v>
      </c>
      <c r="H1141" s="98">
        <v>22197</v>
      </c>
      <c r="I1141" s="104">
        <v>22197</v>
      </c>
      <c r="J1141" s="105">
        <f t="shared" si="39"/>
        <v>0</v>
      </c>
      <c r="K1141" s="120" t="str">
        <f t="shared" si="40"/>
        <v>00007071372602610000</v>
      </c>
      <c r="L1141" s="108" t="s">
        <v>1276</v>
      </c>
    </row>
    <row r="1142" spans="1:12">
      <c r="A1142" s="101" t="s">
        <v>489</v>
      </c>
      <c r="B1142" s="102" t="s">
        <v>7</v>
      </c>
      <c r="C1142" s="103" t="s">
        <v>67</v>
      </c>
      <c r="D1142" s="126" t="s">
        <v>1237</v>
      </c>
      <c r="E1142" s="126" t="s">
        <v>1269</v>
      </c>
      <c r="F1142" s="126" t="s">
        <v>491</v>
      </c>
      <c r="G1142" s="131" t="s">
        <v>67</v>
      </c>
      <c r="H1142" s="98">
        <v>22197</v>
      </c>
      <c r="I1142" s="104">
        <v>22197</v>
      </c>
      <c r="J1142" s="105">
        <f t="shared" si="39"/>
        <v>0</v>
      </c>
      <c r="K1142" s="120" t="str">
        <f t="shared" si="40"/>
        <v>00007071372602612000</v>
      </c>
      <c r="L1142" s="108" t="s">
        <v>1277</v>
      </c>
    </row>
    <row r="1143" spans="1:12">
      <c r="A1143" s="101" t="s">
        <v>164</v>
      </c>
      <c r="B1143" s="102" t="s">
        <v>7</v>
      </c>
      <c r="C1143" s="103" t="s">
        <v>67</v>
      </c>
      <c r="D1143" s="126" t="s">
        <v>1237</v>
      </c>
      <c r="E1143" s="126" t="s">
        <v>1269</v>
      </c>
      <c r="F1143" s="126" t="s">
        <v>491</v>
      </c>
      <c r="G1143" s="131" t="s">
        <v>7</v>
      </c>
      <c r="H1143" s="98">
        <v>22197</v>
      </c>
      <c r="I1143" s="104">
        <v>22197</v>
      </c>
      <c r="J1143" s="105">
        <f t="shared" si="39"/>
        <v>0</v>
      </c>
      <c r="K1143" s="120" t="str">
        <f t="shared" si="40"/>
        <v>00007071372602612200</v>
      </c>
      <c r="L1143" s="108" t="s">
        <v>1278</v>
      </c>
    </row>
    <row r="1144" spans="1:12">
      <c r="A1144" s="101" t="s">
        <v>456</v>
      </c>
      <c r="B1144" s="102" t="s">
        <v>7</v>
      </c>
      <c r="C1144" s="103" t="s">
        <v>67</v>
      </c>
      <c r="D1144" s="126" t="s">
        <v>1237</v>
      </c>
      <c r="E1144" s="126" t="s">
        <v>1269</v>
      </c>
      <c r="F1144" s="126" t="s">
        <v>491</v>
      </c>
      <c r="G1144" s="131" t="s">
        <v>192</v>
      </c>
      <c r="H1144" s="98">
        <v>22197</v>
      </c>
      <c r="I1144" s="104">
        <v>22197</v>
      </c>
      <c r="J1144" s="105">
        <f t="shared" si="39"/>
        <v>0</v>
      </c>
      <c r="K1144" s="120" t="str">
        <f t="shared" si="40"/>
        <v>00007071372602612240</v>
      </c>
      <c r="L1144" s="108" t="s">
        <v>1279</v>
      </c>
    </row>
    <row r="1145" spans="1:12" s="85" customFormat="1" ht="22.5">
      <c r="A1145" s="80" t="s">
        <v>458</v>
      </c>
      <c r="B1145" s="79" t="s">
        <v>7</v>
      </c>
      <c r="C1145" s="123" t="s">
        <v>67</v>
      </c>
      <c r="D1145" s="127" t="s">
        <v>1237</v>
      </c>
      <c r="E1145" s="127" t="s">
        <v>1269</v>
      </c>
      <c r="F1145" s="127" t="s">
        <v>491</v>
      </c>
      <c r="G1145" s="124" t="s">
        <v>459</v>
      </c>
      <c r="H1145" s="81">
        <v>22197</v>
      </c>
      <c r="I1145" s="82">
        <v>22197</v>
      </c>
      <c r="J1145" s="83">
        <f t="shared" si="39"/>
        <v>0</v>
      </c>
      <c r="K1145" s="120" t="str">
        <f t="shared" si="40"/>
        <v>00007071372602612241</v>
      </c>
      <c r="L1145" s="84" t="str">
        <f>C1145 &amp; D1145 &amp;E1145 &amp; F1145 &amp; G1145</f>
        <v>00007071372602612241</v>
      </c>
    </row>
    <row r="1146" spans="1:12">
      <c r="A1146" s="101" t="s">
        <v>837</v>
      </c>
      <c r="B1146" s="102" t="s">
        <v>7</v>
      </c>
      <c r="C1146" s="103" t="s">
        <v>67</v>
      </c>
      <c r="D1146" s="126" t="s">
        <v>1237</v>
      </c>
      <c r="E1146" s="126" t="s">
        <v>1269</v>
      </c>
      <c r="F1146" s="126" t="s">
        <v>13</v>
      </c>
      <c r="G1146" s="131" t="s">
        <v>67</v>
      </c>
      <c r="H1146" s="98">
        <v>1348522</v>
      </c>
      <c r="I1146" s="104">
        <v>1348522</v>
      </c>
      <c r="J1146" s="105">
        <f t="shared" si="39"/>
        <v>0</v>
      </c>
      <c r="K1146" s="120" t="str">
        <f t="shared" si="40"/>
        <v>00007071372602620000</v>
      </c>
      <c r="L1146" s="108" t="s">
        <v>1280</v>
      </c>
    </row>
    <row r="1147" spans="1:12">
      <c r="A1147" s="101" t="s">
        <v>879</v>
      </c>
      <c r="B1147" s="102" t="s">
        <v>7</v>
      </c>
      <c r="C1147" s="103" t="s">
        <v>67</v>
      </c>
      <c r="D1147" s="126" t="s">
        <v>1237</v>
      </c>
      <c r="E1147" s="126" t="s">
        <v>1269</v>
      </c>
      <c r="F1147" s="126" t="s">
        <v>880</v>
      </c>
      <c r="G1147" s="131" t="s">
        <v>67</v>
      </c>
      <c r="H1147" s="98">
        <v>1348522</v>
      </c>
      <c r="I1147" s="104">
        <v>1348522</v>
      </c>
      <c r="J1147" s="105">
        <f t="shared" si="39"/>
        <v>0</v>
      </c>
      <c r="K1147" s="120" t="str">
        <f t="shared" si="40"/>
        <v>00007071372602622000</v>
      </c>
      <c r="L1147" s="108" t="s">
        <v>1281</v>
      </c>
    </row>
    <row r="1148" spans="1:12">
      <c r="A1148" s="101" t="s">
        <v>164</v>
      </c>
      <c r="B1148" s="102" t="s">
        <v>7</v>
      </c>
      <c r="C1148" s="103" t="s">
        <v>67</v>
      </c>
      <c r="D1148" s="126" t="s">
        <v>1237</v>
      </c>
      <c r="E1148" s="126" t="s">
        <v>1269</v>
      </c>
      <c r="F1148" s="126" t="s">
        <v>880</v>
      </c>
      <c r="G1148" s="131" t="s">
        <v>7</v>
      </c>
      <c r="H1148" s="98">
        <v>1348522</v>
      </c>
      <c r="I1148" s="104">
        <v>1348522</v>
      </c>
      <c r="J1148" s="105">
        <f t="shared" si="39"/>
        <v>0</v>
      </c>
      <c r="K1148" s="120" t="str">
        <f t="shared" si="40"/>
        <v>00007071372602622200</v>
      </c>
      <c r="L1148" s="108" t="s">
        <v>1282</v>
      </c>
    </row>
    <row r="1149" spans="1:12">
      <c r="A1149" s="101" t="s">
        <v>456</v>
      </c>
      <c r="B1149" s="102" t="s">
        <v>7</v>
      </c>
      <c r="C1149" s="103" t="s">
        <v>67</v>
      </c>
      <c r="D1149" s="126" t="s">
        <v>1237</v>
      </c>
      <c r="E1149" s="126" t="s">
        <v>1269</v>
      </c>
      <c r="F1149" s="126" t="s">
        <v>880</v>
      </c>
      <c r="G1149" s="131" t="s">
        <v>192</v>
      </c>
      <c r="H1149" s="98">
        <v>1348522</v>
      </c>
      <c r="I1149" s="104">
        <v>1348522</v>
      </c>
      <c r="J1149" s="105">
        <f t="shared" si="39"/>
        <v>0</v>
      </c>
      <c r="K1149" s="120" t="str">
        <f t="shared" si="40"/>
        <v>00007071372602622240</v>
      </c>
      <c r="L1149" s="108" t="s">
        <v>1283</v>
      </c>
    </row>
    <row r="1150" spans="1:12" s="85" customFormat="1" ht="22.5">
      <c r="A1150" s="80" t="s">
        <v>458</v>
      </c>
      <c r="B1150" s="79" t="s">
        <v>7</v>
      </c>
      <c r="C1150" s="123" t="s">
        <v>67</v>
      </c>
      <c r="D1150" s="127" t="s">
        <v>1237</v>
      </c>
      <c r="E1150" s="127" t="s">
        <v>1269</v>
      </c>
      <c r="F1150" s="127" t="s">
        <v>880</v>
      </c>
      <c r="G1150" s="124" t="s">
        <v>459</v>
      </c>
      <c r="H1150" s="81">
        <v>1348522</v>
      </c>
      <c r="I1150" s="82">
        <v>1348522</v>
      </c>
      <c r="J1150" s="83">
        <f t="shared" si="39"/>
        <v>0</v>
      </c>
      <c r="K1150" s="120" t="str">
        <f t="shared" si="40"/>
        <v>00007071372602622241</v>
      </c>
      <c r="L1150" s="84" t="str">
        <f>C1150 &amp; D1150 &amp;E1150 &amp; F1150 &amp; G1150</f>
        <v>00007071372602622241</v>
      </c>
    </row>
    <row r="1151" spans="1:12">
      <c r="A1151" s="101" t="s">
        <v>1286</v>
      </c>
      <c r="B1151" s="102" t="s">
        <v>7</v>
      </c>
      <c r="C1151" s="103" t="s">
        <v>67</v>
      </c>
      <c r="D1151" s="126" t="s">
        <v>1285</v>
      </c>
      <c r="E1151" s="126" t="s">
        <v>145</v>
      </c>
      <c r="F1151" s="126" t="s">
        <v>67</v>
      </c>
      <c r="G1151" s="131" t="s">
        <v>67</v>
      </c>
      <c r="H1151" s="98">
        <v>8254432</v>
      </c>
      <c r="I1151" s="104">
        <v>8206832.6200000001</v>
      </c>
      <c r="J1151" s="105">
        <f t="shared" si="39"/>
        <v>47599.38</v>
      </c>
      <c r="K1151" s="120" t="str">
        <f t="shared" si="40"/>
        <v>00007090000000000000</v>
      </c>
      <c r="L1151" s="108" t="s">
        <v>1284</v>
      </c>
    </row>
    <row r="1152" spans="1:12" ht="33.75">
      <c r="A1152" s="101" t="s">
        <v>182</v>
      </c>
      <c r="B1152" s="102" t="s">
        <v>7</v>
      </c>
      <c r="C1152" s="103" t="s">
        <v>67</v>
      </c>
      <c r="D1152" s="126" t="s">
        <v>1285</v>
      </c>
      <c r="E1152" s="126" t="s">
        <v>184</v>
      </c>
      <c r="F1152" s="126" t="s">
        <v>67</v>
      </c>
      <c r="G1152" s="131" t="s">
        <v>67</v>
      </c>
      <c r="H1152" s="98">
        <v>154785.07999999999</v>
      </c>
      <c r="I1152" s="104">
        <v>154785.07999999999</v>
      </c>
      <c r="J1152" s="105">
        <f t="shared" si="39"/>
        <v>0</v>
      </c>
      <c r="K1152" s="120" t="str">
        <f t="shared" si="40"/>
        <v>00007090500000000000</v>
      </c>
      <c r="L1152" s="108" t="s">
        <v>1287</v>
      </c>
    </row>
    <row r="1153" spans="1:12">
      <c r="A1153" s="101" t="s">
        <v>185</v>
      </c>
      <c r="B1153" s="102" t="s">
        <v>7</v>
      </c>
      <c r="C1153" s="103" t="s">
        <v>67</v>
      </c>
      <c r="D1153" s="126" t="s">
        <v>1285</v>
      </c>
      <c r="E1153" s="126" t="s">
        <v>187</v>
      </c>
      <c r="F1153" s="126" t="s">
        <v>67</v>
      </c>
      <c r="G1153" s="131" t="s">
        <v>67</v>
      </c>
      <c r="H1153" s="98">
        <v>85935.08</v>
      </c>
      <c r="I1153" s="104">
        <v>85935.08</v>
      </c>
      <c r="J1153" s="105">
        <f t="shared" si="39"/>
        <v>0</v>
      </c>
      <c r="K1153" s="120" t="str">
        <f t="shared" si="40"/>
        <v>00007090519999000000</v>
      </c>
      <c r="L1153" s="108" t="s">
        <v>1288</v>
      </c>
    </row>
    <row r="1154" spans="1:12" ht="22.5">
      <c r="A1154" s="101" t="s">
        <v>188</v>
      </c>
      <c r="B1154" s="102" t="s">
        <v>7</v>
      </c>
      <c r="C1154" s="103" t="s">
        <v>67</v>
      </c>
      <c r="D1154" s="126" t="s">
        <v>1285</v>
      </c>
      <c r="E1154" s="126" t="s">
        <v>187</v>
      </c>
      <c r="F1154" s="126" t="s">
        <v>7</v>
      </c>
      <c r="G1154" s="131" t="s">
        <v>67</v>
      </c>
      <c r="H1154" s="98">
        <v>85935.08</v>
      </c>
      <c r="I1154" s="104">
        <v>85935.08</v>
      </c>
      <c r="J1154" s="105">
        <f t="shared" si="39"/>
        <v>0</v>
      </c>
      <c r="K1154" s="120" t="str">
        <f t="shared" si="40"/>
        <v>00007090519999200000</v>
      </c>
      <c r="L1154" s="108" t="s">
        <v>1289</v>
      </c>
    </row>
    <row r="1155" spans="1:12" ht="22.5">
      <c r="A1155" s="101" t="s">
        <v>190</v>
      </c>
      <c r="B1155" s="102" t="s">
        <v>7</v>
      </c>
      <c r="C1155" s="103" t="s">
        <v>67</v>
      </c>
      <c r="D1155" s="126" t="s">
        <v>1285</v>
      </c>
      <c r="E1155" s="126" t="s">
        <v>187</v>
      </c>
      <c r="F1155" s="126" t="s">
        <v>192</v>
      </c>
      <c r="G1155" s="131" t="s">
        <v>67</v>
      </c>
      <c r="H1155" s="98">
        <v>85935.08</v>
      </c>
      <c r="I1155" s="104">
        <v>85935.08</v>
      </c>
      <c r="J1155" s="105">
        <f t="shared" si="39"/>
        <v>0</v>
      </c>
      <c r="K1155" s="120" t="str">
        <f t="shared" si="40"/>
        <v>00007090519999240000</v>
      </c>
      <c r="L1155" s="108" t="s">
        <v>1290</v>
      </c>
    </row>
    <row r="1156" spans="1:12" ht="22.5">
      <c r="A1156" s="101" t="s">
        <v>193</v>
      </c>
      <c r="B1156" s="102" t="s">
        <v>7</v>
      </c>
      <c r="C1156" s="103" t="s">
        <v>67</v>
      </c>
      <c r="D1156" s="126" t="s">
        <v>1285</v>
      </c>
      <c r="E1156" s="126" t="s">
        <v>187</v>
      </c>
      <c r="F1156" s="126" t="s">
        <v>195</v>
      </c>
      <c r="G1156" s="131" t="s">
        <v>67</v>
      </c>
      <c r="H1156" s="98">
        <v>85935.08</v>
      </c>
      <c r="I1156" s="104">
        <v>85935.08</v>
      </c>
      <c r="J1156" s="105">
        <f t="shared" si="39"/>
        <v>0</v>
      </c>
      <c r="K1156" s="120" t="str">
        <f t="shared" si="40"/>
        <v>00007090519999242000</v>
      </c>
      <c r="L1156" s="108" t="s">
        <v>1291</v>
      </c>
    </row>
    <row r="1157" spans="1:12">
      <c r="A1157" s="101" t="s">
        <v>164</v>
      </c>
      <c r="B1157" s="102" t="s">
        <v>7</v>
      </c>
      <c r="C1157" s="103" t="s">
        <v>67</v>
      </c>
      <c r="D1157" s="126" t="s">
        <v>1285</v>
      </c>
      <c r="E1157" s="126" t="s">
        <v>187</v>
      </c>
      <c r="F1157" s="126" t="s">
        <v>195</v>
      </c>
      <c r="G1157" s="131" t="s">
        <v>7</v>
      </c>
      <c r="H1157" s="98">
        <v>85935.08</v>
      </c>
      <c r="I1157" s="104">
        <v>85935.08</v>
      </c>
      <c r="J1157" s="105">
        <f t="shared" si="39"/>
        <v>0</v>
      </c>
      <c r="K1157" s="120" t="str">
        <f t="shared" si="40"/>
        <v>00007090519999242200</v>
      </c>
      <c r="L1157" s="108" t="s">
        <v>1292</v>
      </c>
    </row>
    <row r="1158" spans="1:12">
      <c r="A1158" s="101" t="s">
        <v>198</v>
      </c>
      <c r="B1158" s="102" t="s">
        <v>7</v>
      </c>
      <c r="C1158" s="103" t="s">
        <v>67</v>
      </c>
      <c r="D1158" s="126" t="s">
        <v>1285</v>
      </c>
      <c r="E1158" s="126" t="s">
        <v>187</v>
      </c>
      <c r="F1158" s="126" t="s">
        <v>195</v>
      </c>
      <c r="G1158" s="131" t="s">
        <v>199</v>
      </c>
      <c r="H1158" s="98">
        <v>85935.08</v>
      </c>
      <c r="I1158" s="104">
        <v>85935.08</v>
      </c>
      <c r="J1158" s="105">
        <f t="shared" si="39"/>
        <v>0</v>
      </c>
      <c r="K1158" s="120" t="str">
        <f t="shared" si="40"/>
        <v>00007090519999242220</v>
      </c>
      <c r="L1158" s="108" t="s">
        <v>1293</v>
      </c>
    </row>
    <row r="1159" spans="1:12" s="85" customFormat="1">
      <c r="A1159" s="80" t="s">
        <v>200</v>
      </c>
      <c r="B1159" s="79" t="s">
        <v>7</v>
      </c>
      <c r="C1159" s="123" t="s">
        <v>67</v>
      </c>
      <c r="D1159" s="127" t="s">
        <v>1285</v>
      </c>
      <c r="E1159" s="127" t="s">
        <v>187</v>
      </c>
      <c r="F1159" s="127" t="s">
        <v>195</v>
      </c>
      <c r="G1159" s="124" t="s">
        <v>201</v>
      </c>
      <c r="H1159" s="81">
        <v>85935.08</v>
      </c>
      <c r="I1159" s="82">
        <v>85935.08</v>
      </c>
      <c r="J1159" s="83">
        <f t="shared" si="39"/>
        <v>0</v>
      </c>
      <c r="K1159" s="120" t="str">
        <f t="shared" si="40"/>
        <v>00007090519999242221</v>
      </c>
      <c r="L1159" s="84" t="str">
        <f>C1159 &amp; D1159 &amp;E1159 &amp; F1159 &amp; G1159</f>
        <v>00007090519999242221</v>
      </c>
    </row>
    <row r="1160" spans="1:12" ht="56.25">
      <c r="A1160" s="101" t="s">
        <v>1294</v>
      </c>
      <c r="B1160" s="102" t="s">
        <v>7</v>
      </c>
      <c r="C1160" s="103" t="s">
        <v>67</v>
      </c>
      <c r="D1160" s="126" t="s">
        <v>1285</v>
      </c>
      <c r="E1160" s="126" t="s">
        <v>1296</v>
      </c>
      <c r="F1160" s="126" t="s">
        <v>67</v>
      </c>
      <c r="G1160" s="131" t="s">
        <v>67</v>
      </c>
      <c r="H1160" s="98">
        <v>58800</v>
      </c>
      <c r="I1160" s="104">
        <v>58800</v>
      </c>
      <c r="J1160" s="105">
        <f t="shared" si="39"/>
        <v>0</v>
      </c>
      <c r="K1160" s="120" t="str">
        <f t="shared" si="40"/>
        <v>00007090527228000000</v>
      </c>
      <c r="L1160" s="108" t="s">
        <v>1295</v>
      </c>
    </row>
    <row r="1161" spans="1:12" ht="22.5">
      <c r="A1161" s="101" t="s">
        <v>188</v>
      </c>
      <c r="B1161" s="102" t="s">
        <v>7</v>
      </c>
      <c r="C1161" s="103" t="s">
        <v>67</v>
      </c>
      <c r="D1161" s="126" t="s">
        <v>1285</v>
      </c>
      <c r="E1161" s="126" t="s">
        <v>1296</v>
      </c>
      <c r="F1161" s="126" t="s">
        <v>7</v>
      </c>
      <c r="G1161" s="131" t="s">
        <v>67</v>
      </c>
      <c r="H1161" s="98">
        <v>58800</v>
      </c>
      <c r="I1161" s="104">
        <v>58800</v>
      </c>
      <c r="J1161" s="105">
        <f t="shared" si="39"/>
        <v>0</v>
      </c>
      <c r="K1161" s="120" t="str">
        <f t="shared" si="40"/>
        <v>00007090527228200000</v>
      </c>
      <c r="L1161" s="108" t="s">
        <v>1297</v>
      </c>
    </row>
    <row r="1162" spans="1:12" ht="22.5">
      <c r="A1162" s="101" t="s">
        <v>190</v>
      </c>
      <c r="B1162" s="102" t="s">
        <v>7</v>
      </c>
      <c r="C1162" s="103" t="s">
        <v>67</v>
      </c>
      <c r="D1162" s="126" t="s">
        <v>1285</v>
      </c>
      <c r="E1162" s="126" t="s">
        <v>1296</v>
      </c>
      <c r="F1162" s="126" t="s">
        <v>192</v>
      </c>
      <c r="G1162" s="131" t="s">
        <v>67</v>
      </c>
      <c r="H1162" s="98">
        <v>58800</v>
      </c>
      <c r="I1162" s="104">
        <v>58800</v>
      </c>
      <c r="J1162" s="105">
        <f t="shared" si="39"/>
        <v>0</v>
      </c>
      <c r="K1162" s="120" t="str">
        <f t="shared" si="40"/>
        <v>00007090527228240000</v>
      </c>
      <c r="L1162" s="108" t="s">
        <v>1298</v>
      </c>
    </row>
    <row r="1163" spans="1:12" ht="22.5">
      <c r="A1163" s="101" t="s">
        <v>202</v>
      </c>
      <c r="B1163" s="102" t="s">
        <v>7</v>
      </c>
      <c r="C1163" s="103" t="s">
        <v>67</v>
      </c>
      <c r="D1163" s="126" t="s">
        <v>1285</v>
      </c>
      <c r="E1163" s="126" t="s">
        <v>1296</v>
      </c>
      <c r="F1163" s="126" t="s">
        <v>204</v>
      </c>
      <c r="G1163" s="131" t="s">
        <v>67</v>
      </c>
      <c r="H1163" s="98">
        <v>58800</v>
      </c>
      <c r="I1163" s="104">
        <v>58800</v>
      </c>
      <c r="J1163" s="105">
        <f t="shared" si="39"/>
        <v>0</v>
      </c>
      <c r="K1163" s="120" t="str">
        <f t="shared" si="40"/>
        <v>00007090527228244000</v>
      </c>
      <c r="L1163" s="108" t="s">
        <v>1299</v>
      </c>
    </row>
    <row r="1164" spans="1:12">
      <c r="A1164" s="101" t="s">
        <v>164</v>
      </c>
      <c r="B1164" s="102" t="s">
        <v>7</v>
      </c>
      <c r="C1164" s="103" t="s">
        <v>67</v>
      </c>
      <c r="D1164" s="126" t="s">
        <v>1285</v>
      </c>
      <c r="E1164" s="126" t="s">
        <v>1296</v>
      </c>
      <c r="F1164" s="126" t="s">
        <v>204</v>
      </c>
      <c r="G1164" s="131" t="s">
        <v>7</v>
      </c>
      <c r="H1164" s="98">
        <v>58800</v>
      </c>
      <c r="I1164" s="104">
        <v>58800</v>
      </c>
      <c r="J1164" s="105">
        <f t="shared" si="39"/>
        <v>0</v>
      </c>
      <c r="K1164" s="120" t="str">
        <f t="shared" si="40"/>
        <v>00007090527228244200</v>
      </c>
      <c r="L1164" s="108" t="s">
        <v>1300</v>
      </c>
    </row>
    <row r="1165" spans="1:12">
      <c r="A1165" s="101" t="s">
        <v>198</v>
      </c>
      <c r="B1165" s="102" t="s">
        <v>7</v>
      </c>
      <c r="C1165" s="103" t="s">
        <v>67</v>
      </c>
      <c r="D1165" s="126" t="s">
        <v>1285</v>
      </c>
      <c r="E1165" s="126" t="s">
        <v>1296</v>
      </c>
      <c r="F1165" s="126" t="s">
        <v>204</v>
      </c>
      <c r="G1165" s="131" t="s">
        <v>199</v>
      </c>
      <c r="H1165" s="98">
        <v>58800</v>
      </c>
      <c r="I1165" s="104">
        <v>58800</v>
      </c>
      <c r="J1165" s="105">
        <f t="shared" si="39"/>
        <v>0</v>
      </c>
      <c r="K1165" s="120" t="str">
        <f t="shared" si="40"/>
        <v>00007090527228244220</v>
      </c>
      <c r="L1165" s="108" t="s">
        <v>1301</v>
      </c>
    </row>
    <row r="1166" spans="1:12" s="85" customFormat="1">
      <c r="A1166" s="80" t="s">
        <v>208</v>
      </c>
      <c r="B1166" s="79" t="s">
        <v>7</v>
      </c>
      <c r="C1166" s="123" t="s">
        <v>67</v>
      </c>
      <c r="D1166" s="127" t="s">
        <v>1285</v>
      </c>
      <c r="E1166" s="127" t="s">
        <v>1296</v>
      </c>
      <c r="F1166" s="127" t="s">
        <v>204</v>
      </c>
      <c r="G1166" s="124" t="s">
        <v>207</v>
      </c>
      <c r="H1166" s="81">
        <v>58800</v>
      </c>
      <c r="I1166" s="82">
        <v>58800</v>
      </c>
      <c r="J1166" s="83">
        <f t="shared" si="39"/>
        <v>0</v>
      </c>
      <c r="K1166" s="120" t="str">
        <f t="shared" si="40"/>
        <v>00007090527228244226</v>
      </c>
      <c r="L1166" s="84" t="str">
        <f>C1166 &amp; D1166 &amp;E1166 &amp; F1166 &amp; G1166</f>
        <v>00007090527228244226</v>
      </c>
    </row>
    <row r="1167" spans="1:12" ht="56.25">
      <c r="A1167" s="101" t="s">
        <v>1304</v>
      </c>
      <c r="B1167" s="102" t="s">
        <v>7</v>
      </c>
      <c r="C1167" s="103" t="s">
        <v>67</v>
      </c>
      <c r="D1167" s="126" t="s">
        <v>1285</v>
      </c>
      <c r="E1167" s="126" t="s">
        <v>1303</v>
      </c>
      <c r="F1167" s="126" t="s">
        <v>67</v>
      </c>
      <c r="G1167" s="131" t="s">
        <v>67</v>
      </c>
      <c r="H1167" s="98">
        <v>10050</v>
      </c>
      <c r="I1167" s="104">
        <v>10050</v>
      </c>
      <c r="J1167" s="105">
        <f t="shared" si="39"/>
        <v>0</v>
      </c>
      <c r="K1167" s="120" t="str">
        <f t="shared" si="40"/>
        <v>00007090529997000000</v>
      </c>
      <c r="L1167" s="108" t="s">
        <v>1302</v>
      </c>
    </row>
    <row r="1168" spans="1:12" ht="22.5">
      <c r="A1168" s="101" t="s">
        <v>188</v>
      </c>
      <c r="B1168" s="102" t="s">
        <v>7</v>
      </c>
      <c r="C1168" s="103" t="s">
        <v>67</v>
      </c>
      <c r="D1168" s="126" t="s">
        <v>1285</v>
      </c>
      <c r="E1168" s="126" t="s">
        <v>1303</v>
      </c>
      <c r="F1168" s="126" t="s">
        <v>7</v>
      </c>
      <c r="G1168" s="131" t="s">
        <v>67</v>
      </c>
      <c r="H1168" s="98">
        <v>10050</v>
      </c>
      <c r="I1168" s="104">
        <v>10050</v>
      </c>
      <c r="J1168" s="105">
        <f t="shared" si="39"/>
        <v>0</v>
      </c>
      <c r="K1168" s="120" t="str">
        <f t="shared" si="40"/>
        <v>00007090529997200000</v>
      </c>
      <c r="L1168" s="108" t="s">
        <v>1305</v>
      </c>
    </row>
    <row r="1169" spans="1:12" ht="22.5">
      <c r="A1169" s="101" t="s">
        <v>190</v>
      </c>
      <c r="B1169" s="102" t="s">
        <v>7</v>
      </c>
      <c r="C1169" s="103" t="s">
        <v>67</v>
      </c>
      <c r="D1169" s="126" t="s">
        <v>1285</v>
      </c>
      <c r="E1169" s="126" t="s">
        <v>1303</v>
      </c>
      <c r="F1169" s="126" t="s">
        <v>192</v>
      </c>
      <c r="G1169" s="131" t="s">
        <v>67</v>
      </c>
      <c r="H1169" s="98">
        <v>10050</v>
      </c>
      <c r="I1169" s="104">
        <v>10050</v>
      </c>
      <c r="J1169" s="105">
        <f t="shared" si="39"/>
        <v>0</v>
      </c>
      <c r="K1169" s="120" t="str">
        <f t="shared" si="40"/>
        <v>00007090529997240000</v>
      </c>
      <c r="L1169" s="108" t="s">
        <v>1306</v>
      </c>
    </row>
    <row r="1170" spans="1:12" ht="22.5">
      <c r="A1170" s="101" t="s">
        <v>202</v>
      </c>
      <c r="B1170" s="102" t="s">
        <v>7</v>
      </c>
      <c r="C1170" s="103" t="s">
        <v>67</v>
      </c>
      <c r="D1170" s="126" t="s">
        <v>1285</v>
      </c>
      <c r="E1170" s="126" t="s">
        <v>1303</v>
      </c>
      <c r="F1170" s="126" t="s">
        <v>204</v>
      </c>
      <c r="G1170" s="131" t="s">
        <v>67</v>
      </c>
      <c r="H1170" s="98">
        <v>10050</v>
      </c>
      <c r="I1170" s="104">
        <v>10050</v>
      </c>
      <c r="J1170" s="105">
        <f t="shared" si="39"/>
        <v>0</v>
      </c>
      <c r="K1170" s="120" t="str">
        <f t="shared" si="40"/>
        <v>00007090529997244000</v>
      </c>
      <c r="L1170" s="108" t="s">
        <v>1307</v>
      </c>
    </row>
    <row r="1171" spans="1:12">
      <c r="A1171" s="101" t="s">
        <v>164</v>
      </c>
      <c r="B1171" s="102" t="s">
        <v>7</v>
      </c>
      <c r="C1171" s="103" t="s">
        <v>67</v>
      </c>
      <c r="D1171" s="126" t="s">
        <v>1285</v>
      </c>
      <c r="E1171" s="126" t="s">
        <v>1303</v>
      </c>
      <c r="F1171" s="126" t="s">
        <v>204</v>
      </c>
      <c r="G1171" s="131" t="s">
        <v>7</v>
      </c>
      <c r="H1171" s="98">
        <v>10050</v>
      </c>
      <c r="I1171" s="104">
        <v>10050</v>
      </c>
      <c r="J1171" s="105">
        <f t="shared" si="39"/>
        <v>0</v>
      </c>
      <c r="K1171" s="120" t="str">
        <f t="shared" si="40"/>
        <v>00007090529997244200</v>
      </c>
      <c r="L1171" s="108" t="s">
        <v>1308</v>
      </c>
    </row>
    <row r="1172" spans="1:12">
      <c r="A1172" s="101" t="s">
        <v>198</v>
      </c>
      <c r="B1172" s="102" t="s">
        <v>7</v>
      </c>
      <c r="C1172" s="103" t="s">
        <v>67</v>
      </c>
      <c r="D1172" s="126" t="s">
        <v>1285</v>
      </c>
      <c r="E1172" s="126" t="s">
        <v>1303</v>
      </c>
      <c r="F1172" s="126" t="s">
        <v>204</v>
      </c>
      <c r="G1172" s="131" t="s">
        <v>199</v>
      </c>
      <c r="H1172" s="98">
        <v>10050</v>
      </c>
      <c r="I1172" s="104">
        <v>10050</v>
      </c>
      <c r="J1172" s="105">
        <f t="shared" si="39"/>
        <v>0</v>
      </c>
      <c r="K1172" s="120" t="str">
        <f t="shared" si="40"/>
        <v>00007090529997244220</v>
      </c>
      <c r="L1172" s="108" t="s">
        <v>1309</v>
      </c>
    </row>
    <row r="1173" spans="1:12" s="85" customFormat="1">
      <c r="A1173" s="80" t="s">
        <v>208</v>
      </c>
      <c r="B1173" s="79" t="s">
        <v>7</v>
      </c>
      <c r="C1173" s="123" t="s">
        <v>67</v>
      </c>
      <c r="D1173" s="127" t="s">
        <v>1285</v>
      </c>
      <c r="E1173" s="127" t="s">
        <v>1303</v>
      </c>
      <c r="F1173" s="127" t="s">
        <v>204</v>
      </c>
      <c r="G1173" s="124" t="s">
        <v>207</v>
      </c>
      <c r="H1173" s="81">
        <v>10050</v>
      </c>
      <c r="I1173" s="82">
        <v>10050</v>
      </c>
      <c r="J1173" s="83">
        <f t="shared" si="39"/>
        <v>0</v>
      </c>
      <c r="K1173" s="120" t="str">
        <f t="shared" si="40"/>
        <v>00007090529997244226</v>
      </c>
      <c r="L1173" s="84" t="str">
        <f>C1173 &amp; D1173 &amp;E1173 &amp; F1173 &amp; G1173</f>
        <v>00007090529997244226</v>
      </c>
    </row>
    <row r="1174" spans="1:12" ht="33.75">
      <c r="A1174" s="101" t="s">
        <v>216</v>
      </c>
      <c r="B1174" s="102" t="s">
        <v>7</v>
      </c>
      <c r="C1174" s="103" t="s">
        <v>67</v>
      </c>
      <c r="D1174" s="126" t="s">
        <v>1285</v>
      </c>
      <c r="E1174" s="126" t="s">
        <v>218</v>
      </c>
      <c r="F1174" s="126" t="s">
        <v>67</v>
      </c>
      <c r="G1174" s="131" t="s">
        <v>67</v>
      </c>
      <c r="H1174" s="98">
        <v>14400</v>
      </c>
      <c r="I1174" s="104">
        <v>14400</v>
      </c>
      <c r="J1174" s="105">
        <f t="shared" si="39"/>
        <v>0</v>
      </c>
      <c r="K1174" s="120" t="str">
        <f t="shared" si="40"/>
        <v>00007090600000000000</v>
      </c>
      <c r="L1174" s="108" t="s">
        <v>1310</v>
      </c>
    </row>
    <row r="1175" spans="1:12" ht="67.5">
      <c r="A1175" s="101" t="s">
        <v>351</v>
      </c>
      <c r="B1175" s="102" t="s">
        <v>7</v>
      </c>
      <c r="C1175" s="103" t="s">
        <v>67</v>
      </c>
      <c r="D1175" s="126" t="s">
        <v>1285</v>
      </c>
      <c r="E1175" s="126" t="s">
        <v>353</v>
      </c>
      <c r="F1175" s="126" t="s">
        <v>67</v>
      </c>
      <c r="G1175" s="131" t="s">
        <v>67</v>
      </c>
      <c r="H1175" s="98">
        <v>14400</v>
      </c>
      <c r="I1175" s="104">
        <v>14400</v>
      </c>
      <c r="J1175" s="105">
        <f t="shared" si="39"/>
        <v>0</v>
      </c>
      <c r="K1175" s="120" t="str">
        <f t="shared" si="40"/>
        <v>00007090637134000000</v>
      </c>
      <c r="L1175" s="108" t="s">
        <v>1311</v>
      </c>
    </row>
    <row r="1176" spans="1:12" ht="22.5">
      <c r="A1176" s="101" t="s">
        <v>188</v>
      </c>
      <c r="B1176" s="102" t="s">
        <v>7</v>
      </c>
      <c r="C1176" s="103" t="s">
        <v>67</v>
      </c>
      <c r="D1176" s="126" t="s">
        <v>1285</v>
      </c>
      <c r="E1176" s="126" t="s">
        <v>353</v>
      </c>
      <c r="F1176" s="126" t="s">
        <v>7</v>
      </c>
      <c r="G1176" s="131" t="s">
        <v>67</v>
      </c>
      <c r="H1176" s="98">
        <v>14400</v>
      </c>
      <c r="I1176" s="104">
        <v>14400</v>
      </c>
      <c r="J1176" s="105">
        <f t="shared" si="39"/>
        <v>0</v>
      </c>
      <c r="K1176" s="120" t="str">
        <f t="shared" si="40"/>
        <v>00007090637134200000</v>
      </c>
      <c r="L1176" s="108" t="s">
        <v>1312</v>
      </c>
    </row>
    <row r="1177" spans="1:12" ht="22.5">
      <c r="A1177" s="101" t="s">
        <v>190</v>
      </c>
      <c r="B1177" s="102" t="s">
        <v>7</v>
      </c>
      <c r="C1177" s="103" t="s">
        <v>67</v>
      </c>
      <c r="D1177" s="126" t="s">
        <v>1285</v>
      </c>
      <c r="E1177" s="126" t="s">
        <v>353</v>
      </c>
      <c r="F1177" s="126" t="s">
        <v>192</v>
      </c>
      <c r="G1177" s="131" t="s">
        <v>67</v>
      </c>
      <c r="H1177" s="98">
        <v>14400</v>
      </c>
      <c r="I1177" s="104">
        <v>14400</v>
      </c>
      <c r="J1177" s="105">
        <f t="shared" si="39"/>
        <v>0</v>
      </c>
      <c r="K1177" s="120" t="str">
        <f t="shared" si="40"/>
        <v>00007090637134240000</v>
      </c>
      <c r="L1177" s="108" t="s">
        <v>1313</v>
      </c>
    </row>
    <row r="1178" spans="1:12" ht="22.5">
      <c r="A1178" s="101" t="s">
        <v>202</v>
      </c>
      <c r="B1178" s="102" t="s">
        <v>7</v>
      </c>
      <c r="C1178" s="103" t="s">
        <v>67</v>
      </c>
      <c r="D1178" s="126" t="s">
        <v>1285</v>
      </c>
      <c r="E1178" s="126" t="s">
        <v>353</v>
      </c>
      <c r="F1178" s="126" t="s">
        <v>204</v>
      </c>
      <c r="G1178" s="131" t="s">
        <v>67</v>
      </c>
      <c r="H1178" s="98">
        <v>14400</v>
      </c>
      <c r="I1178" s="104">
        <v>14400</v>
      </c>
      <c r="J1178" s="105">
        <f t="shared" si="39"/>
        <v>0</v>
      </c>
      <c r="K1178" s="120" t="str">
        <f t="shared" si="40"/>
        <v>00007090637134244000</v>
      </c>
      <c r="L1178" s="108" t="s">
        <v>1314</v>
      </c>
    </row>
    <row r="1179" spans="1:12">
      <c r="A1179" s="101" t="s">
        <v>164</v>
      </c>
      <c r="B1179" s="102" t="s">
        <v>7</v>
      </c>
      <c r="C1179" s="103" t="s">
        <v>67</v>
      </c>
      <c r="D1179" s="126" t="s">
        <v>1285</v>
      </c>
      <c r="E1179" s="126" t="s">
        <v>353</v>
      </c>
      <c r="F1179" s="126" t="s">
        <v>204</v>
      </c>
      <c r="G1179" s="131" t="s">
        <v>7</v>
      </c>
      <c r="H1179" s="98">
        <v>14400</v>
      </c>
      <c r="I1179" s="104">
        <v>14400</v>
      </c>
      <c r="J1179" s="105">
        <f t="shared" si="39"/>
        <v>0</v>
      </c>
      <c r="K1179" s="120" t="str">
        <f t="shared" si="40"/>
        <v>00007090637134244200</v>
      </c>
      <c r="L1179" s="108" t="s">
        <v>1315</v>
      </c>
    </row>
    <row r="1180" spans="1:12">
      <c r="A1180" s="101" t="s">
        <v>198</v>
      </c>
      <c r="B1180" s="102" t="s">
        <v>7</v>
      </c>
      <c r="C1180" s="103" t="s">
        <v>67</v>
      </c>
      <c r="D1180" s="126" t="s">
        <v>1285</v>
      </c>
      <c r="E1180" s="126" t="s">
        <v>353</v>
      </c>
      <c r="F1180" s="126" t="s">
        <v>204</v>
      </c>
      <c r="G1180" s="131" t="s">
        <v>199</v>
      </c>
      <c r="H1180" s="98">
        <v>14400</v>
      </c>
      <c r="I1180" s="104">
        <v>14400</v>
      </c>
      <c r="J1180" s="105">
        <f t="shared" si="39"/>
        <v>0</v>
      </c>
      <c r="K1180" s="120" t="str">
        <f t="shared" si="40"/>
        <v>00007090637134244220</v>
      </c>
      <c r="L1180" s="108" t="s">
        <v>1316</v>
      </c>
    </row>
    <row r="1181" spans="1:12" s="85" customFormat="1">
      <c r="A1181" s="80" t="s">
        <v>208</v>
      </c>
      <c r="B1181" s="79" t="s">
        <v>7</v>
      </c>
      <c r="C1181" s="123" t="s">
        <v>67</v>
      </c>
      <c r="D1181" s="127" t="s">
        <v>1285</v>
      </c>
      <c r="E1181" s="127" t="s">
        <v>353</v>
      </c>
      <c r="F1181" s="127" t="s">
        <v>204</v>
      </c>
      <c r="G1181" s="124" t="s">
        <v>207</v>
      </c>
      <c r="H1181" s="81">
        <v>14400</v>
      </c>
      <c r="I1181" s="82">
        <v>14400</v>
      </c>
      <c r="J1181" s="83">
        <f t="shared" si="39"/>
        <v>0</v>
      </c>
      <c r="K1181" s="120" t="str">
        <f t="shared" si="40"/>
        <v>00007090637134244226</v>
      </c>
      <c r="L1181" s="84" t="str">
        <f>C1181 &amp; D1181 &amp;E1181 &amp; F1181 &amp; G1181</f>
        <v>00007090637134244226</v>
      </c>
    </row>
    <row r="1182" spans="1:12" ht="33.75">
      <c r="A1182" s="101" t="s">
        <v>831</v>
      </c>
      <c r="B1182" s="102" t="s">
        <v>7</v>
      </c>
      <c r="C1182" s="103" t="s">
        <v>67</v>
      </c>
      <c r="D1182" s="126" t="s">
        <v>1285</v>
      </c>
      <c r="E1182" s="126" t="s">
        <v>833</v>
      </c>
      <c r="F1182" s="126" t="s">
        <v>67</v>
      </c>
      <c r="G1182" s="131" t="s">
        <v>67</v>
      </c>
      <c r="H1182" s="98">
        <v>2776350</v>
      </c>
      <c r="I1182" s="104">
        <v>2776350</v>
      </c>
      <c r="J1182" s="105">
        <f t="shared" ref="J1182:J1245" si="41">H1182-I1182</f>
        <v>0</v>
      </c>
      <c r="K1182" s="120" t="str">
        <f t="shared" ref="K1182:K1245" si="42">C1182 &amp; D1182 &amp;E1182 &amp; F1182 &amp; G1182</f>
        <v>00007091300000000000</v>
      </c>
      <c r="L1182" s="108" t="s">
        <v>1317</v>
      </c>
    </row>
    <row r="1183" spans="1:12">
      <c r="A1183" s="101" t="s">
        <v>443</v>
      </c>
      <c r="B1183" s="102" t="s">
        <v>7</v>
      </c>
      <c r="C1183" s="103" t="s">
        <v>67</v>
      </c>
      <c r="D1183" s="126" t="s">
        <v>1285</v>
      </c>
      <c r="E1183" s="126" t="s">
        <v>1319</v>
      </c>
      <c r="F1183" s="126" t="s">
        <v>67</v>
      </c>
      <c r="G1183" s="131" t="s">
        <v>67</v>
      </c>
      <c r="H1183" s="98">
        <v>2776350</v>
      </c>
      <c r="I1183" s="104">
        <v>2776350</v>
      </c>
      <c r="J1183" s="105">
        <f t="shared" si="41"/>
        <v>0</v>
      </c>
      <c r="K1183" s="120" t="str">
        <f t="shared" si="42"/>
        <v>00007091392601000000</v>
      </c>
      <c r="L1183" s="108" t="s">
        <v>1318</v>
      </c>
    </row>
    <row r="1184" spans="1:12" ht="22.5">
      <c r="A1184" s="101" t="s">
        <v>447</v>
      </c>
      <c r="B1184" s="102" t="s">
        <v>7</v>
      </c>
      <c r="C1184" s="103" t="s">
        <v>67</v>
      </c>
      <c r="D1184" s="126" t="s">
        <v>1285</v>
      </c>
      <c r="E1184" s="126" t="s">
        <v>1319</v>
      </c>
      <c r="F1184" s="126" t="s">
        <v>448</v>
      </c>
      <c r="G1184" s="131" t="s">
        <v>67</v>
      </c>
      <c r="H1184" s="98">
        <v>2776350</v>
      </c>
      <c r="I1184" s="104">
        <v>2776350</v>
      </c>
      <c r="J1184" s="105">
        <f t="shared" si="41"/>
        <v>0</v>
      </c>
      <c r="K1184" s="120" t="str">
        <f t="shared" si="42"/>
        <v>00007091392601600000</v>
      </c>
      <c r="L1184" s="108" t="s">
        <v>1320</v>
      </c>
    </row>
    <row r="1185" spans="1:12">
      <c r="A1185" s="101" t="s">
        <v>449</v>
      </c>
      <c r="B1185" s="102" t="s">
        <v>7</v>
      </c>
      <c r="C1185" s="103" t="s">
        <v>67</v>
      </c>
      <c r="D1185" s="126" t="s">
        <v>1285</v>
      </c>
      <c r="E1185" s="126" t="s">
        <v>1319</v>
      </c>
      <c r="F1185" s="126" t="s">
        <v>451</v>
      </c>
      <c r="G1185" s="131" t="s">
        <v>67</v>
      </c>
      <c r="H1185" s="98">
        <v>2776350</v>
      </c>
      <c r="I1185" s="104">
        <v>2776350</v>
      </c>
      <c r="J1185" s="105">
        <f t="shared" si="41"/>
        <v>0</v>
      </c>
      <c r="K1185" s="120" t="str">
        <f t="shared" si="42"/>
        <v>00007091392601610000</v>
      </c>
      <c r="L1185" s="108" t="s">
        <v>1321</v>
      </c>
    </row>
    <row r="1186" spans="1:12" ht="45">
      <c r="A1186" s="101" t="s">
        <v>452</v>
      </c>
      <c r="B1186" s="102" t="s">
        <v>7</v>
      </c>
      <c r="C1186" s="103" t="s">
        <v>67</v>
      </c>
      <c r="D1186" s="126" t="s">
        <v>1285</v>
      </c>
      <c r="E1186" s="126" t="s">
        <v>1319</v>
      </c>
      <c r="F1186" s="126" t="s">
        <v>454</v>
      </c>
      <c r="G1186" s="131" t="s">
        <v>67</v>
      </c>
      <c r="H1186" s="98">
        <v>2776350</v>
      </c>
      <c r="I1186" s="104">
        <v>2776350</v>
      </c>
      <c r="J1186" s="105">
        <f t="shared" si="41"/>
        <v>0</v>
      </c>
      <c r="K1186" s="120" t="str">
        <f t="shared" si="42"/>
        <v>00007091392601611000</v>
      </c>
      <c r="L1186" s="108" t="s">
        <v>1322</v>
      </c>
    </row>
    <row r="1187" spans="1:12">
      <c r="A1187" s="101" t="s">
        <v>164</v>
      </c>
      <c r="B1187" s="102" t="s">
        <v>7</v>
      </c>
      <c r="C1187" s="103" t="s">
        <v>67</v>
      </c>
      <c r="D1187" s="126" t="s">
        <v>1285</v>
      </c>
      <c r="E1187" s="126" t="s">
        <v>1319</v>
      </c>
      <c r="F1187" s="126" t="s">
        <v>454</v>
      </c>
      <c r="G1187" s="131" t="s">
        <v>7</v>
      </c>
      <c r="H1187" s="98">
        <v>2776350</v>
      </c>
      <c r="I1187" s="104">
        <v>2776350</v>
      </c>
      <c r="J1187" s="105">
        <f t="shared" si="41"/>
        <v>0</v>
      </c>
      <c r="K1187" s="120" t="str">
        <f t="shared" si="42"/>
        <v>00007091392601611200</v>
      </c>
      <c r="L1187" s="108" t="s">
        <v>1323</v>
      </c>
    </row>
    <row r="1188" spans="1:12">
      <c r="A1188" s="101" t="s">
        <v>456</v>
      </c>
      <c r="B1188" s="102" t="s">
        <v>7</v>
      </c>
      <c r="C1188" s="103" t="s">
        <v>67</v>
      </c>
      <c r="D1188" s="126" t="s">
        <v>1285</v>
      </c>
      <c r="E1188" s="126" t="s">
        <v>1319</v>
      </c>
      <c r="F1188" s="126" t="s">
        <v>454</v>
      </c>
      <c r="G1188" s="131" t="s">
        <v>192</v>
      </c>
      <c r="H1188" s="98">
        <v>2776350</v>
      </c>
      <c r="I1188" s="104">
        <v>2776350</v>
      </c>
      <c r="J1188" s="105">
        <f t="shared" si="41"/>
        <v>0</v>
      </c>
      <c r="K1188" s="120" t="str">
        <f t="shared" si="42"/>
        <v>00007091392601611240</v>
      </c>
      <c r="L1188" s="108" t="s">
        <v>1324</v>
      </c>
    </row>
    <row r="1189" spans="1:12" s="85" customFormat="1" ht="22.5">
      <c r="A1189" s="80" t="s">
        <v>458</v>
      </c>
      <c r="B1189" s="79" t="s">
        <v>7</v>
      </c>
      <c r="C1189" s="123" t="s">
        <v>67</v>
      </c>
      <c r="D1189" s="127" t="s">
        <v>1285</v>
      </c>
      <c r="E1189" s="127" t="s">
        <v>1319</v>
      </c>
      <c r="F1189" s="127" t="s">
        <v>454</v>
      </c>
      <c r="G1189" s="124" t="s">
        <v>459</v>
      </c>
      <c r="H1189" s="81">
        <v>2776350</v>
      </c>
      <c r="I1189" s="82">
        <v>2776350</v>
      </c>
      <c r="J1189" s="83">
        <f t="shared" si="41"/>
        <v>0</v>
      </c>
      <c r="K1189" s="120" t="str">
        <f t="shared" si="42"/>
        <v>00007091392601611241</v>
      </c>
      <c r="L1189" s="84" t="str">
        <f>C1189 &amp; D1189 &amp;E1189 &amp; F1189 &amp; G1189</f>
        <v>00007091392601611241</v>
      </c>
    </row>
    <row r="1190" spans="1:12">
      <c r="A1190" s="101"/>
      <c r="B1190" s="102" t="s">
        <v>7</v>
      </c>
      <c r="C1190" s="103" t="s">
        <v>67</v>
      </c>
      <c r="D1190" s="126" t="s">
        <v>1285</v>
      </c>
      <c r="E1190" s="126" t="s">
        <v>916</v>
      </c>
      <c r="F1190" s="126" t="s">
        <v>67</v>
      </c>
      <c r="G1190" s="131" t="s">
        <v>67</v>
      </c>
      <c r="H1190" s="98">
        <v>5308896.92</v>
      </c>
      <c r="I1190" s="104">
        <v>5261297.54</v>
      </c>
      <c r="J1190" s="105">
        <f t="shared" si="41"/>
        <v>47599.38</v>
      </c>
      <c r="K1190" s="120" t="str">
        <f t="shared" si="42"/>
        <v>000070913A0000000000</v>
      </c>
      <c r="L1190" s="108" t="s">
        <v>1325</v>
      </c>
    </row>
    <row r="1191" spans="1:12" ht="22.5">
      <c r="A1191" s="101" t="s">
        <v>235</v>
      </c>
      <c r="B1191" s="102" t="s">
        <v>7</v>
      </c>
      <c r="C1191" s="103" t="s">
        <v>67</v>
      </c>
      <c r="D1191" s="126" t="s">
        <v>1285</v>
      </c>
      <c r="E1191" s="126" t="s">
        <v>1327</v>
      </c>
      <c r="F1191" s="126" t="s">
        <v>67</v>
      </c>
      <c r="G1191" s="131" t="s">
        <v>67</v>
      </c>
      <c r="H1191" s="98">
        <v>4253266.92</v>
      </c>
      <c r="I1191" s="104">
        <v>4205667.54</v>
      </c>
      <c r="J1191" s="105">
        <f t="shared" si="41"/>
        <v>47599.38</v>
      </c>
      <c r="K1191" s="120" t="str">
        <f t="shared" si="42"/>
        <v>000070913A0100000000</v>
      </c>
      <c r="L1191" s="108" t="s">
        <v>1326</v>
      </c>
    </row>
    <row r="1192" spans="1:12" ht="56.25">
      <c r="A1192" s="101" t="s">
        <v>156</v>
      </c>
      <c r="B1192" s="102" t="s">
        <v>7</v>
      </c>
      <c r="C1192" s="103" t="s">
        <v>67</v>
      </c>
      <c r="D1192" s="126" t="s">
        <v>1285</v>
      </c>
      <c r="E1192" s="126" t="s">
        <v>1327</v>
      </c>
      <c r="F1192" s="126" t="s">
        <v>155</v>
      </c>
      <c r="G1192" s="131" t="s">
        <v>67</v>
      </c>
      <c r="H1192" s="98">
        <v>4163830</v>
      </c>
      <c r="I1192" s="104">
        <v>4116230.62</v>
      </c>
      <c r="J1192" s="105">
        <f t="shared" si="41"/>
        <v>47599.38</v>
      </c>
      <c r="K1192" s="120" t="str">
        <f t="shared" si="42"/>
        <v>000070913A0100100000</v>
      </c>
      <c r="L1192" s="108" t="s">
        <v>1328</v>
      </c>
    </row>
    <row r="1193" spans="1:12" ht="22.5">
      <c r="A1193" s="101" t="s">
        <v>157</v>
      </c>
      <c r="B1193" s="102" t="s">
        <v>7</v>
      </c>
      <c r="C1193" s="103" t="s">
        <v>67</v>
      </c>
      <c r="D1193" s="126" t="s">
        <v>1285</v>
      </c>
      <c r="E1193" s="126" t="s">
        <v>1327</v>
      </c>
      <c r="F1193" s="126" t="s">
        <v>159</v>
      </c>
      <c r="G1193" s="131" t="s">
        <v>67</v>
      </c>
      <c r="H1193" s="98">
        <v>4163830</v>
      </c>
      <c r="I1193" s="104">
        <v>4116230.62</v>
      </c>
      <c r="J1193" s="105">
        <f t="shared" si="41"/>
        <v>47599.38</v>
      </c>
      <c r="K1193" s="120" t="str">
        <f t="shared" si="42"/>
        <v>000070913A0100120000</v>
      </c>
      <c r="L1193" s="108" t="s">
        <v>1329</v>
      </c>
    </row>
    <row r="1194" spans="1:12" ht="33.75">
      <c r="A1194" s="101" t="s">
        <v>160</v>
      </c>
      <c r="B1194" s="102" t="s">
        <v>7</v>
      </c>
      <c r="C1194" s="103" t="s">
        <v>67</v>
      </c>
      <c r="D1194" s="126" t="s">
        <v>1285</v>
      </c>
      <c r="E1194" s="126" t="s">
        <v>1327</v>
      </c>
      <c r="F1194" s="126" t="s">
        <v>162</v>
      </c>
      <c r="G1194" s="131" t="s">
        <v>67</v>
      </c>
      <c r="H1194" s="98">
        <v>3962130</v>
      </c>
      <c r="I1194" s="104">
        <v>3914530.62</v>
      </c>
      <c r="J1194" s="105">
        <f t="shared" si="41"/>
        <v>47599.38</v>
      </c>
      <c r="K1194" s="120" t="str">
        <f t="shared" si="42"/>
        <v>000070913A0100121000</v>
      </c>
      <c r="L1194" s="108" t="s">
        <v>1330</v>
      </c>
    </row>
    <row r="1195" spans="1:12">
      <c r="A1195" s="101" t="s">
        <v>164</v>
      </c>
      <c r="B1195" s="102" t="s">
        <v>7</v>
      </c>
      <c r="C1195" s="103" t="s">
        <v>67</v>
      </c>
      <c r="D1195" s="126" t="s">
        <v>1285</v>
      </c>
      <c r="E1195" s="126" t="s">
        <v>1327</v>
      </c>
      <c r="F1195" s="126" t="s">
        <v>162</v>
      </c>
      <c r="G1195" s="131" t="s">
        <v>7</v>
      </c>
      <c r="H1195" s="98">
        <v>3962130</v>
      </c>
      <c r="I1195" s="104">
        <v>3914530.62</v>
      </c>
      <c r="J1195" s="105">
        <f t="shared" si="41"/>
        <v>47599.38</v>
      </c>
      <c r="K1195" s="120" t="str">
        <f t="shared" si="42"/>
        <v>000070913A0100121200</v>
      </c>
      <c r="L1195" s="108" t="s">
        <v>1331</v>
      </c>
    </row>
    <row r="1196" spans="1:12">
      <c r="A1196" s="101" t="s">
        <v>167</v>
      </c>
      <c r="B1196" s="102" t="s">
        <v>7</v>
      </c>
      <c r="C1196" s="103" t="s">
        <v>67</v>
      </c>
      <c r="D1196" s="126" t="s">
        <v>1285</v>
      </c>
      <c r="E1196" s="126" t="s">
        <v>1327</v>
      </c>
      <c r="F1196" s="126" t="s">
        <v>162</v>
      </c>
      <c r="G1196" s="131" t="s">
        <v>166</v>
      </c>
      <c r="H1196" s="98">
        <v>3962130</v>
      </c>
      <c r="I1196" s="104">
        <v>3914530.62</v>
      </c>
      <c r="J1196" s="105">
        <f t="shared" si="41"/>
        <v>47599.38</v>
      </c>
      <c r="K1196" s="120" t="str">
        <f t="shared" si="42"/>
        <v>000070913A0100121210</v>
      </c>
      <c r="L1196" s="108" t="s">
        <v>1332</v>
      </c>
    </row>
    <row r="1197" spans="1:12" s="85" customFormat="1">
      <c r="A1197" s="80" t="s">
        <v>168</v>
      </c>
      <c r="B1197" s="79" t="s">
        <v>7</v>
      </c>
      <c r="C1197" s="123" t="s">
        <v>67</v>
      </c>
      <c r="D1197" s="127" t="s">
        <v>1285</v>
      </c>
      <c r="E1197" s="127" t="s">
        <v>1327</v>
      </c>
      <c r="F1197" s="127" t="s">
        <v>162</v>
      </c>
      <c r="G1197" s="124" t="s">
        <v>169</v>
      </c>
      <c r="H1197" s="81">
        <v>3162000</v>
      </c>
      <c r="I1197" s="82">
        <v>3114400.62</v>
      </c>
      <c r="J1197" s="83">
        <f t="shared" si="41"/>
        <v>47599.38</v>
      </c>
      <c r="K1197" s="120" t="str">
        <f t="shared" si="42"/>
        <v>000070913A0100121211</v>
      </c>
      <c r="L1197" s="84" t="str">
        <f>C1197 &amp; D1197 &amp;E1197 &amp; F1197 &amp; G1197</f>
        <v>000070913A0100121211</v>
      </c>
    </row>
    <row r="1198" spans="1:12" s="85" customFormat="1">
      <c r="A1198" s="80" t="s">
        <v>170</v>
      </c>
      <c r="B1198" s="79" t="s">
        <v>7</v>
      </c>
      <c r="C1198" s="123" t="s">
        <v>67</v>
      </c>
      <c r="D1198" s="127" t="s">
        <v>1285</v>
      </c>
      <c r="E1198" s="127" t="s">
        <v>1327</v>
      </c>
      <c r="F1198" s="127" t="s">
        <v>162</v>
      </c>
      <c r="G1198" s="124" t="s">
        <v>171</v>
      </c>
      <c r="H1198" s="81">
        <v>800130</v>
      </c>
      <c r="I1198" s="82">
        <v>800130</v>
      </c>
      <c r="J1198" s="83">
        <f t="shared" si="41"/>
        <v>0</v>
      </c>
      <c r="K1198" s="120" t="str">
        <f t="shared" si="42"/>
        <v>000070913A0100121213</v>
      </c>
      <c r="L1198" s="84" t="str">
        <f>C1198 &amp; D1198 &amp;E1198 &amp; F1198 &amp; G1198</f>
        <v>000070913A0100121213</v>
      </c>
    </row>
    <row r="1199" spans="1:12" ht="33.75">
      <c r="A1199" s="101" t="s">
        <v>172</v>
      </c>
      <c r="B1199" s="102" t="s">
        <v>7</v>
      </c>
      <c r="C1199" s="103" t="s">
        <v>67</v>
      </c>
      <c r="D1199" s="126" t="s">
        <v>1285</v>
      </c>
      <c r="E1199" s="126" t="s">
        <v>1327</v>
      </c>
      <c r="F1199" s="126" t="s">
        <v>174</v>
      </c>
      <c r="G1199" s="131" t="s">
        <v>67</v>
      </c>
      <c r="H1199" s="98">
        <v>201700</v>
      </c>
      <c r="I1199" s="104">
        <v>201700</v>
      </c>
      <c r="J1199" s="105">
        <f t="shared" si="41"/>
        <v>0</v>
      </c>
      <c r="K1199" s="120" t="str">
        <f t="shared" si="42"/>
        <v>000070913A0100122000</v>
      </c>
      <c r="L1199" s="108" t="s">
        <v>1333</v>
      </c>
    </row>
    <row r="1200" spans="1:12">
      <c r="A1200" s="101" t="s">
        <v>164</v>
      </c>
      <c r="B1200" s="102" t="s">
        <v>7</v>
      </c>
      <c r="C1200" s="103" t="s">
        <v>67</v>
      </c>
      <c r="D1200" s="126" t="s">
        <v>1285</v>
      </c>
      <c r="E1200" s="126" t="s">
        <v>1327</v>
      </c>
      <c r="F1200" s="126" t="s">
        <v>174</v>
      </c>
      <c r="G1200" s="131" t="s">
        <v>7</v>
      </c>
      <c r="H1200" s="98">
        <v>201700</v>
      </c>
      <c r="I1200" s="104">
        <v>201700</v>
      </c>
      <c r="J1200" s="105">
        <f t="shared" si="41"/>
        <v>0</v>
      </c>
      <c r="K1200" s="120" t="str">
        <f t="shared" si="42"/>
        <v>000070913A0100122200</v>
      </c>
      <c r="L1200" s="108" t="s">
        <v>1334</v>
      </c>
    </row>
    <row r="1201" spans="1:12">
      <c r="A1201" s="101" t="s">
        <v>167</v>
      </c>
      <c r="B1201" s="102" t="s">
        <v>7</v>
      </c>
      <c r="C1201" s="103" t="s">
        <v>67</v>
      </c>
      <c r="D1201" s="126" t="s">
        <v>1285</v>
      </c>
      <c r="E1201" s="126" t="s">
        <v>1327</v>
      </c>
      <c r="F1201" s="126" t="s">
        <v>174</v>
      </c>
      <c r="G1201" s="131" t="s">
        <v>166</v>
      </c>
      <c r="H1201" s="98">
        <v>201700</v>
      </c>
      <c r="I1201" s="104">
        <v>201700</v>
      </c>
      <c r="J1201" s="105">
        <f t="shared" si="41"/>
        <v>0</v>
      </c>
      <c r="K1201" s="120" t="str">
        <f t="shared" si="42"/>
        <v>000070913A0100122210</v>
      </c>
      <c r="L1201" s="108" t="s">
        <v>1335</v>
      </c>
    </row>
    <row r="1202" spans="1:12" s="85" customFormat="1">
      <c r="A1202" s="80" t="s">
        <v>177</v>
      </c>
      <c r="B1202" s="79" t="s">
        <v>7</v>
      </c>
      <c r="C1202" s="123" t="s">
        <v>67</v>
      </c>
      <c r="D1202" s="127" t="s">
        <v>1285</v>
      </c>
      <c r="E1202" s="127" t="s">
        <v>1327</v>
      </c>
      <c r="F1202" s="127" t="s">
        <v>174</v>
      </c>
      <c r="G1202" s="124" t="s">
        <v>178</v>
      </c>
      <c r="H1202" s="81">
        <v>201700</v>
      </c>
      <c r="I1202" s="82">
        <v>201700</v>
      </c>
      <c r="J1202" s="83">
        <f t="shared" si="41"/>
        <v>0</v>
      </c>
      <c r="K1202" s="120" t="str">
        <f t="shared" si="42"/>
        <v>000070913A0100122212</v>
      </c>
      <c r="L1202" s="84" t="str">
        <f>C1202 &amp; D1202 &amp;E1202 &amp; F1202 &amp; G1202</f>
        <v>000070913A0100122212</v>
      </c>
    </row>
    <row r="1203" spans="1:12" ht="22.5">
      <c r="A1203" s="101" t="s">
        <v>188</v>
      </c>
      <c r="B1203" s="102" t="s">
        <v>7</v>
      </c>
      <c r="C1203" s="103" t="s">
        <v>67</v>
      </c>
      <c r="D1203" s="126" t="s">
        <v>1285</v>
      </c>
      <c r="E1203" s="126" t="s">
        <v>1327</v>
      </c>
      <c r="F1203" s="126" t="s">
        <v>7</v>
      </c>
      <c r="G1203" s="131" t="s">
        <v>67</v>
      </c>
      <c r="H1203" s="98">
        <v>89086.02</v>
      </c>
      <c r="I1203" s="104">
        <v>89086.02</v>
      </c>
      <c r="J1203" s="105">
        <f t="shared" si="41"/>
        <v>0</v>
      </c>
      <c r="K1203" s="120" t="str">
        <f t="shared" si="42"/>
        <v>000070913A0100200000</v>
      </c>
      <c r="L1203" s="108" t="s">
        <v>1336</v>
      </c>
    </row>
    <row r="1204" spans="1:12" ht="22.5">
      <c r="A1204" s="101" t="s">
        <v>190</v>
      </c>
      <c r="B1204" s="102" t="s">
        <v>7</v>
      </c>
      <c r="C1204" s="103" t="s">
        <v>67</v>
      </c>
      <c r="D1204" s="126" t="s">
        <v>1285</v>
      </c>
      <c r="E1204" s="126" t="s">
        <v>1327</v>
      </c>
      <c r="F1204" s="126" t="s">
        <v>192</v>
      </c>
      <c r="G1204" s="131" t="s">
        <v>67</v>
      </c>
      <c r="H1204" s="98">
        <v>89086.02</v>
      </c>
      <c r="I1204" s="104">
        <v>89086.02</v>
      </c>
      <c r="J1204" s="105">
        <f t="shared" si="41"/>
        <v>0</v>
      </c>
      <c r="K1204" s="120" t="str">
        <f t="shared" si="42"/>
        <v>000070913A0100240000</v>
      </c>
      <c r="L1204" s="108" t="s">
        <v>1337</v>
      </c>
    </row>
    <row r="1205" spans="1:12" ht="22.5">
      <c r="A1205" s="101" t="s">
        <v>202</v>
      </c>
      <c r="B1205" s="102" t="s">
        <v>7</v>
      </c>
      <c r="C1205" s="103" t="s">
        <v>67</v>
      </c>
      <c r="D1205" s="126" t="s">
        <v>1285</v>
      </c>
      <c r="E1205" s="126" t="s">
        <v>1327</v>
      </c>
      <c r="F1205" s="126" t="s">
        <v>204</v>
      </c>
      <c r="G1205" s="131" t="s">
        <v>67</v>
      </c>
      <c r="H1205" s="98">
        <v>89086.02</v>
      </c>
      <c r="I1205" s="104">
        <v>89086.02</v>
      </c>
      <c r="J1205" s="105">
        <f t="shared" si="41"/>
        <v>0</v>
      </c>
      <c r="K1205" s="120" t="str">
        <f t="shared" si="42"/>
        <v>000070913A0100244000</v>
      </c>
      <c r="L1205" s="108" t="s">
        <v>1338</v>
      </c>
    </row>
    <row r="1206" spans="1:12">
      <c r="A1206" s="101" t="s">
        <v>164</v>
      </c>
      <c r="B1206" s="102" t="s">
        <v>7</v>
      </c>
      <c r="C1206" s="103" t="s">
        <v>67</v>
      </c>
      <c r="D1206" s="126" t="s">
        <v>1285</v>
      </c>
      <c r="E1206" s="126" t="s">
        <v>1327</v>
      </c>
      <c r="F1206" s="126" t="s">
        <v>204</v>
      </c>
      <c r="G1206" s="131" t="s">
        <v>7</v>
      </c>
      <c r="H1206" s="98">
        <v>79693.64</v>
      </c>
      <c r="I1206" s="104">
        <v>79693.64</v>
      </c>
      <c r="J1206" s="105">
        <f t="shared" si="41"/>
        <v>0</v>
      </c>
      <c r="K1206" s="120" t="str">
        <f t="shared" si="42"/>
        <v>000070913A0100244200</v>
      </c>
      <c r="L1206" s="108" t="s">
        <v>1339</v>
      </c>
    </row>
    <row r="1207" spans="1:12">
      <c r="A1207" s="101" t="s">
        <v>198</v>
      </c>
      <c r="B1207" s="102" t="s">
        <v>7</v>
      </c>
      <c r="C1207" s="103" t="s">
        <v>67</v>
      </c>
      <c r="D1207" s="126" t="s">
        <v>1285</v>
      </c>
      <c r="E1207" s="126" t="s">
        <v>1327</v>
      </c>
      <c r="F1207" s="126" t="s">
        <v>204</v>
      </c>
      <c r="G1207" s="131" t="s">
        <v>199</v>
      </c>
      <c r="H1207" s="98">
        <v>79693.64</v>
      </c>
      <c r="I1207" s="104">
        <v>79693.64</v>
      </c>
      <c r="J1207" s="105">
        <f t="shared" si="41"/>
        <v>0</v>
      </c>
      <c r="K1207" s="120" t="str">
        <f t="shared" si="42"/>
        <v>000070913A0100244220</v>
      </c>
      <c r="L1207" s="108" t="s">
        <v>1340</v>
      </c>
    </row>
    <row r="1208" spans="1:12" s="85" customFormat="1">
      <c r="A1208" s="80" t="s">
        <v>250</v>
      </c>
      <c r="B1208" s="79" t="s">
        <v>7</v>
      </c>
      <c r="C1208" s="123" t="s">
        <v>67</v>
      </c>
      <c r="D1208" s="127" t="s">
        <v>1285</v>
      </c>
      <c r="E1208" s="127" t="s">
        <v>1327</v>
      </c>
      <c r="F1208" s="127" t="s">
        <v>204</v>
      </c>
      <c r="G1208" s="124" t="s">
        <v>251</v>
      </c>
      <c r="H1208" s="81">
        <v>10612</v>
      </c>
      <c r="I1208" s="82">
        <v>10612</v>
      </c>
      <c r="J1208" s="83">
        <f t="shared" si="41"/>
        <v>0</v>
      </c>
      <c r="K1208" s="120" t="str">
        <f t="shared" si="42"/>
        <v>000070913A0100244222</v>
      </c>
      <c r="L1208" s="84" t="str">
        <f>C1208 &amp; D1208 &amp;E1208 &amp; F1208 &amp; G1208</f>
        <v>000070913A0100244222</v>
      </c>
    </row>
    <row r="1209" spans="1:12" s="85" customFormat="1">
      <c r="A1209" s="80" t="s">
        <v>252</v>
      </c>
      <c r="B1209" s="79" t="s">
        <v>7</v>
      </c>
      <c r="C1209" s="123" t="s">
        <v>67</v>
      </c>
      <c r="D1209" s="127" t="s">
        <v>1285</v>
      </c>
      <c r="E1209" s="127" t="s">
        <v>1327</v>
      </c>
      <c r="F1209" s="127" t="s">
        <v>204</v>
      </c>
      <c r="G1209" s="124" t="s">
        <v>253</v>
      </c>
      <c r="H1209" s="81">
        <v>6700</v>
      </c>
      <c r="I1209" s="82">
        <v>6700</v>
      </c>
      <c r="J1209" s="83">
        <f t="shared" si="41"/>
        <v>0</v>
      </c>
      <c r="K1209" s="120" t="str">
        <f t="shared" si="42"/>
        <v>000070913A0100244225</v>
      </c>
      <c r="L1209" s="84" t="str">
        <f>C1209 &amp; D1209 &amp;E1209 &amp; F1209 &amp; G1209</f>
        <v>000070913A0100244225</v>
      </c>
    </row>
    <row r="1210" spans="1:12" s="85" customFormat="1">
      <c r="A1210" s="80" t="s">
        <v>208</v>
      </c>
      <c r="B1210" s="79" t="s">
        <v>7</v>
      </c>
      <c r="C1210" s="123" t="s">
        <v>67</v>
      </c>
      <c r="D1210" s="127" t="s">
        <v>1285</v>
      </c>
      <c r="E1210" s="127" t="s">
        <v>1327</v>
      </c>
      <c r="F1210" s="127" t="s">
        <v>204</v>
      </c>
      <c r="G1210" s="124" t="s">
        <v>207</v>
      </c>
      <c r="H1210" s="81">
        <v>62381.64</v>
      </c>
      <c r="I1210" s="82">
        <v>62381.64</v>
      </c>
      <c r="J1210" s="83">
        <f t="shared" si="41"/>
        <v>0</v>
      </c>
      <c r="K1210" s="120" t="str">
        <f t="shared" si="42"/>
        <v>000070913A0100244226</v>
      </c>
      <c r="L1210" s="84" t="str">
        <f>C1210 &amp; D1210 &amp;E1210 &amp; F1210 &amp; G1210</f>
        <v>000070913A0100244226</v>
      </c>
    </row>
    <row r="1211" spans="1:12">
      <c r="A1211" s="101" t="s">
        <v>257</v>
      </c>
      <c r="B1211" s="102" t="s">
        <v>7</v>
      </c>
      <c r="C1211" s="103" t="s">
        <v>67</v>
      </c>
      <c r="D1211" s="126" t="s">
        <v>1285</v>
      </c>
      <c r="E1211" s="126" t="s">
        <v>1327</v>
      </c>
      <c r="F1211" s="126" t="s">
        <v>204</v>
      </c>
      <c r="G1211" s="131" t="s">
        <v>258</v>
      </c>
      <c r="H1211" s="98">
        <v>9392.3799999999992</v>
      </c>
      <c r="I1211" s="104">
        <v>9392.3799999999992</v>
      </c>
      <c r="J1211" s="105">
        <f t="shared" si="41"/>
        <v>0</v>
      </c>
      <c r="K1211" s="120" t="str">
        <f t="shared" si="42"/>
        <v>000070913A0100244300</v>
      </c>
      <c r="L1211" s="108" t="s">
        <v>1341</v>
      </c>
    </row>
    <row r="1212" spans="1:12" s="85" customFormat="1">
      <c r="A1212" s="80" t="s">
        <v>259</v>
      </c>
      <c r="B1212" s="79" t="s">
        <v>7</v>
      </c>
      <c r="C1212" s="123" t="s">
        <v>67</v>
      </c>
      <c r="D1212" s="127" t="s">
        <v>1285</v>
      </c>
      <c r="E1212" s="127" t="s">
        <v>1327</v>
      </c>
      <c r="F1212" s="127" t="s">
        <v>204</v>
      </c>
      <c r="G1212" s="124" t="s">
        <v>260</v>
      </c>
      <c r="H1212" s="81">
        <v>1000</v>
      </c>
      <c r="I1212" s="82">
        <v>1000</v>
      </c>
      <c r="J1212" s="83">
        <f t="shared" si="41"/>
        <v>0</v>
      </c>
      <c r="K1212" s="120" t="str">
        <f t="shared" si="42"/>
        <v>000070913A0100244310</v>
      </c>
      <c r="L1212" s="84" t="str">
        <f>C1212 &amp; D1212 &amp;E1212 &amp; F1212 &amp; G1212</f>
        <v>000070913A0100244310</v>
      </c>
    </row>
    <row r="1213" spans="1:12" s="85" customFormat="1">
      <c r="A1213" s="80" t="s">
        <v>261</v>
      </c>
      <c r="B1213" s="79" t="s">
        <v>7</v>
      </c>
      <c r="C1213" s="123" t="s">
        <v>67</v>
      </c>
      <c r="D1213" s="127" t="s">
        <v>1285</v>
      </c>
      <c r="E1213" s="127" t="s">
        <v>1327</v>
      </c>
      <c r="F1213" s="127" t="s">
        <v>204</v>
      </c>
      <c r="G1213" s="124" t="s">
        <v>262</v>
      </c>
      <c r="H1213" s="81">
        <v>8392.3799999999992</v>
      </c>
      <c r="I1213" s="82">
        <v>8392.3799999999992</v>
      </c>
      <c r="J1213" s="83">
        <f t="shared" si="41"/>
        <v>0</v>
      </c>
      <c r="K1213" s="120" t="str">
        <f t="shared" si="42"/>
        <v>000070913A0100244340</v>
      </c>
      <c r="L1213" s="84" t="str">
        <f>C1213 &amp; D1213 &amp;E1213 &amp; F1213 &amp; G1213</f>
        <v>000070913A0100244340</v>
      </c>
    </row>
    <row r="1214" spans="1:12">
      <c r="A1214" s="101" t="s">
        <v>263</v>
      </c>
      <c r="B1214" s="102" t="s">
        <v>7</v>
      </c>
      <c r="C1214" s="103" t="s">
        <v>67</v>
      </c>
      <c r="D1214" s="126" t="s">
        <v>1285</v>
      </c>
      <c r="E1214" s="126" t="s">
        <v>1327</v>
      </c>
      <c r="F1214" s="126" t="s">
        <v>265</v>
      </c>
      <c r="G1214" s="131" t="s">
        <v>67</v>
      </c>
      <c r="H1214" s="98">
        <v>350.9</v>
      </c>
      <c r="I1214" s="104">
        <v>350.9</v>
      </c>
      <c r="J1214" s="105">
        <f t="shared" si="41"/>
        <v>0</v>
      </c>
      <c r="K1214" s="120" t="str">
        <f t="shared" si="42"/>
        <v>000070913A0100800000</v>
      </c>
      <c r="L1214" s="108" t="s">
        <v>1342</v>
      </c>
    </row>
    <row r="1215" spans="1:12">
      <c r="A1215" s="101" t="s">
        <v>266</v>
      </c>
      <c r="B1215" s="102" t="s">
        <v>7</v>
      </c>
      <c r="C1215" s="103" t="s">
        <v>67</v>
      </c>
      <c r="D1215" s="126" t="s">
        <v>1285</v>
      </c>
      <c r="E1215" s="126" t="s">
        <v>1327</v>
      </c>
      <c r="F1215" s="126" t="s">
        <v>268</v>
      </c>
      <c r="G1215" s="131" t="s">
        <v>67</v>
      </c>
      <c r="H1215" s="98">
        <v>350.9</v>
      </c>
      <c r="I1215" s="104">
        <v>350.9</v>
      </c>
      <c r="J1215" s="105">
        <f t="shared" si="41"/>
        <v>0</v>
      </c>
      <c r="K1215" s="120" t="str">
        <f t="shared" si="42"/>
        <v>000070913A0100850000</v>
      </c>
      <c r="L1215" s="108" t="s">
        <v>1343</v>
      </c>
    </row>
    <row r="1216" spans="1:12">
      <c r="A1216" s="101" t="s">
        <v>273</v>
      </c>
      <c r="B1216" s="102" t="s">
        <v>7</v>
      </c>
      <c r="C1216" s="103" t="s">
        <v>67</v>
      </c>
      <c r="D1216" s="126" t="s">
        <v>1285</v>
      </c>
      <c r="E1216" s="126" t="s">
        <v>1327</v>
      </c>
      <c r="F1216" s="126" t="s">
        <v>275</v>
      </c>
      <c r="G1216" s="131" t="s">
        <v>67</v>
      </c>
      <c r="H1216" s="98">
        <v>350.9</v>
      </c>
      <c r="I1216" s="104">
        <v>350.9</v>
      </c>
      <c r="J1216" s="105">
        <f t="shared" si="41"/>
        <v>0</v>
      </c>
      <c r="K1216" s="120" t="str">
        <f t="shared" si="42"/>
        <v>000070913A0100852000</v>
      </c>
      <c r="L1216" s="108" t="s">
        <v>1344</v>
      </c>
    </row>
    <row r="1217" spans="1:12">
      <c r="A1217" s="101" t="s">
        <v>164</v>
      </c>
      <c r="B1217" s="102" t="s">
        <v>7</v>
      </c>
      <c r="C1217" s="103" t="s">
        <v>67</v>
      </c>
      <c r="D1217" s="126" t="s">
        <v>1285</v>
      </c>
      <c r="E1217" s="126" t="s">
        <v>1327</v>
      </c>
      <c r="F1217" s="126" t="s">
        <v>275</v>
      </c>
      <c r="G1217" s="131" t="s">
        <v>7</v>
      </c>
      <c r="H1217" s="98">
        <v>350.9</v>
      </c>
      <c r="I1217" s="104">
        <v>350.9</v>
      </c>
      <c r="J1217" s="105">
        <f t="shared" si="41"/>
        <v>0</v>
      </c>
      <c r="K1217" s="120" t="str">
        <f t="shared" si="42"/>
        <v>000070913A0100852200</v>
      </c>
      <c r="L1217" s="108" t="s">
        <v>1345</v>
      </c>
    </row>
    <row r="1218" spans="1:12" s="85" customFormat="1">
      <c r="A1218" s="80" t="s">
        <v>254</v>
      </c>
      <c r="B1218" s="79" t="s">
        <v>7</v>
      </c>
      <c r="C1218" s="123" t="s">
        <v>67</v>
      </c>
      <c r="D1218" s="127" t="s">
        <v>1285</v>
      </c>
      <c r="E1218" s="127" t="s">
        <v>1327</v>
      </c>
      <c r="F1218" s="127" t="s">
        <v>275</v>
      </c>
      <c r="G1218" s="124" t="s">
        <v>255</v>
      </c>
      <c r="H1218" s="81">
        <v>350.9</v>
      </c>
      <c r="I1218" s="82">
        <v>350.9</v>
      </c>
      <c r="J1218" s="83">
        <f t="shared" si="41"/>
        <v>0</v>
      </c>
      <c r="K1218" s="120" t="str">
        <f t="shared" si="42"/>
        <v>000070913A0100852290</v>
      </c>
      <c r="L1218" s="84" t="str">
        <f>C1218 &amp; D1218 &amp;E1218 &amp; F1218 &amp; G1218</f>
        <v>000070913A0100852290</v>
      </c>
    </row>
    <row r="1219" spans="1:12">
      <c r="A1219" s="101" t="s">
        <v>1347</v>
      </c>
      <c r="B1219" s="102" t="s">
        <v>7</v>
      </c>
      <c r="C1219" s="103" t="s">
        <v>67</v>
      </c>
      <c r="D1219" s="126" t="s">
        <v>1285</v>
      </c>
      <c r="E1219" s="126" t="s">
        <v>1346</v>
      </c>
      <c r="F1219" s="126" t="s">
        <v>67</v>
      </c>
      <c r="G1219" s="131" t="s">
        <v>67</v>
      </c>
      <c r="H1219" s="98">
        <v>70000</v>
      </c>
      <c r="I1219" s="104">
        <v>70000</v>
      </c>
      <c r="J1219" s="105">
        <f t="shared" si="41"/>
        <v>0</v>
      </c>
      <c r="K1219" s="120" t="str">
        <f t="shared" si="42"/>
        <v>000070913A2308000000</v>
      </c>
      <c r="L1219" s="108" t="s">
        <v>1348</v>
      </c>
    </row>
    <row r="1220" spans="1:12">
      <c r="A1220" s="101" t="s">
        <v>920</v>
      </c>
      <c r="B1220" s="102" t="s">
        <v>7</v>
      </c>
      <c r="C1220" s="103" t="s">
        <v>67</v>
      </c>
      <c r="D1220" s="126" t="s">
        <v>1285</v>
      </c>
      <c r="E1220" s="126" t="s">
        <v>1346</v>
      </c>
      <c r="F1220" s="126" t="s">
        <v>258</v>
      </c>
      <c r="G1220" s="131" t="s">
        <v>67</v>
      </c>
      <c r="H1220" s="98">
        <v>70000</v>
      </c>
      <c r="I1220" s="104">
        <v>70000</v>
      </c>
      <c r="J1220" s="105">
        <f t="shared" si="41"/>
        <v>0</v>
      </c>
      <c r="K1220" s="120" t="str">
        <f t="shared" si="42"/>
        <v>000070913A2308300000</v>
      </c>
      <c r="L1220" s="108" t="s">
        <v>1349</v>
      </c>
    </row>
    <row r="1221" spans="1:12">
      <c r="A1221" s="101" t="s">
        <v>953</v>
      </c>
      <c r="B1221" s="102" t="s">
        <v>7</v>
      </c>
      <c r="C1221" s="103" t="s">
        <v>67</v>
      </c>
      <c r="D1221" s="126" t="s">
        <v>1285</v>
      </c>
      <c r="E1221" s="126" t="s">
        <v>1346</v>
      </c>
      <c r="F1221" s="126" t="s">
        <v>262</v>
      </c>
      <c r="G1221" s="131" t="s">
        <v>67</v>
      </c>
      <c r="H1221" s="98">
        <v>70000</v>
      </c>
      <c r="I1221" s="104">
        <v>70000</v>
      </c>
      <c r="J1221" s="105">
        <f t="shared" si="41"/>
        <v>0</v>
      </c>
      <c r="K1221" s="120" t="str">
        <f t="shared" si="42"/>
        <v>000070913A2308340000</v>
      </c>
      <c r="L1221" s="108" t="s">
        <v>1350</v>
      </c>
    </row>
    <row r="1222" spans="1:12">
      <c r="A1222" s="101" t="s">
        <v>164</v>
      </c>
      <c r="B1222" s="102" t="s">
        <v>7</v>
      </c>
      <c r="C1222" s="103" t="s">
        <v>67</v>
      </c>
      <c r="D1222" s="126" t="s">
        <v>1285</v>
      </c>
      <c r="E1222" s="126" t="s">
        <v>1346</v>
      </c>
      <c r="F1222" s="126" t="s">
        <v>262</v>
      </c>
      <c r="G1222" s="131" t="s">
        <v>7</v>
      </c>
      <c r="H1222" s="98">
        <v>70000</v>
      </c>
      <c r="I1222" s="104">
        <v>70000</v>
      </c>
      <c r="J1222" s="105">
        <f t="shared" si="41"/>
        <v>0</v>
      </c>
      <c r="K1222" s="120" t="str">
        <f t="shared" si="42"/>
        <v>000070913A2308340200</v>
      </c>
      <c r="L1222" s="108" t="s">
        <v>1351</v>
      </c>
    </row>
    <row r="1223" spans="1:12" s="85" customFormat="1">
      <c r="A1223" s="80" t="s">
        <v>254</v>
      </c>
      <c r="B1223" s="79" t="s">
        <v>7</v>
      </c>
      <c r="C1223" s="123" t="s">
        <v>67</v>
      </c>
      <c r="D1223" s="127" t="s">
        <v>1285</v>
      </c>
      <c r="E1223" s="127" t="s">
        <v>1346</v>
      </c>
      <c r="F1223" s="127" t="s">
        <v>262</v>
      </c>
      <c r="G1223" s="124" t="s">
        <v>255</v>
      </c>
      <c r="H1223" s="81">
        <v>70000</v>
      </c>
      <c r="I1223" s="82">
        <v>70000</v>
      </c>
      <c r="J1223" s="83">
        <f t="shared" si="41"/>
        <v>0</v>
      </c>
      <c r="K1223" s="120" t="str">
        <f t="shared" si="42"/>
        <v>000070913A2308340290</v>
      </c>
      <c r="L1223" s="84" t="str">
        <f>C1223 &amp; D1223 &amp;E1223 &amp; F1223 &amp; G1223</f>
        <v>000070913A2308340290</v>
      </c>
    </row>
    <row r="1224" spans="1:12" ht="33.75">
      <c r="A1224" s="101" t="s">
        <v>929</v>
      </c>
      <c r="B1224" s="102" t="s">
        <v>7</v>
      </c>
      <c r="C1224" s="103" t="s">
        <v>67</v>
      </c>
      <c r="D1224" s="126" t="s">
        <v>1285</v>
      </c>
      <c r="E1224" s="126" t="s">
        <v>931</v>
      </c>
      <c r="F1224" s="126" t="s">
        <v>67</v>
      </c>
      <c r="G1224" s="131" t="s">
        <v>67</v>
      </c>
      <c r="H1224" s="98">
        <v>371600</v>
      </c>
      <c r="I1224" s="104">
        <v>371600</v>
      </c>
      <c r="J1224" s="105">
        <f t="shared" si="41"/>
        <v>0</v>
      </c>
      <c r="K1224" s="120" t="str">
        <f t="shared" si="42"/>
        <v>000070913A7006000000</v>
      </c>
      <c r="L1224" s="108" t="s">
        <v>1352</v>
      </c>
    </row>
    <row r="1225" spans="1:12" ht="56.25">
      <c r="A1225" s="101" t="s">
        <v>156</v>
      </c>
      <c r="B1225" s="102" t="s">
        <v>7</v>
      </c>
      <c r="C1225" s="103" t="s">
        <v>67</v>
      </c>
      <c r="D1225" s="126" t="s">
        <v>1285</v>
      </c>
      <c r="E1225" s="126" t="s">
        <v>931</v>
      </c>
      <c r="F1225" s="126" t="s">
        <v>155</v>
      </c>
      <c r="G1225" s="131" t="s">
        <v>67</v>
      </c>
      <c r="H1225" s="98">
        <v>361700</v>
      </c>
      <c r="I1225" s="104">
        <v>361700</v>
      </c>
      <c r="J1225" s="105">
        <f t="shared" si="41"/>
        <v>0</v>
      </c>
      <c r="K1225" s="120" t="str">
        <f t="shared" si="42"/>
        <v>000070913A7006100000</v>
      </c>
      <c r="L1225" s="108" t="s">
        <v>1353</v>
      </c>
    </row>
    <row r="1226" spans="1:12" ht="22.5">
      <c r="A1226" s="101" t="s">
        <v>157</v>
      </c>
      <c r="B1226" s="102" t="s">
        <v>7</v>
      </c>
      <c r="C1226" s="103" t="s">
        <v>67</v>
      </c>
      <c r="D1226" s="126" t="s">
        <v>1285</v>
      </c>
      <c r="E1226" s="126" t="s">
        <v>931</v>
      </c>
      <c r="F1226" s="126" t="s">
        <v>159</v>
      </c>
      <c r="G1226" s="131" t="s">
        <v>67</v>
      </c>
      <c r="H1226" s="98">
        <v>361700</v>
      </c>
      <c r="I1226" s="104">
        <v>361700</v>
      </c>
      <c r="J1226" s="105">
        <f t="shared" si="41"/>
        <v>0</v>
      </c>
      <c r="K1226" s="120" t="str">
        <f t="shared" si="42"/>
        <v>000070913A7006120000</v>
      </c>
      <c r="L1226" s="108" t="s">
        <v>1354</v>
      </c>
    </row>
    <row r="1227" spans="1:12" ht="33.75">
      <c r="A1227" s="101" t="s">
        <v>160</v>
      </c>
      <c r="B1227" s="102" t="s">
        <v>7</v>
      </c>
      <c r="C1227" s="103" t="s">
        <v>67</v>
      </c>
      <c r="D1227" s="126" t="s">
        <v>1285</v>
      </c>
      <c r="E1227" s="126" t="s">
        <v>931</v>
      </c>
      <c r="F1227" s="126" t="s">
        <v>162</v>
      </c>
      <c r="G1227" s="131" t="s">
        <v>67</v>
      </c>
      <c r="H1227" s="98">
        <v>361700</v>
      </c>
      <c r="I1227" s="104">
        <v>361700</v>
      </c>
      <c r="J1227" s="105">
        <f t="shared" si="41"/>
        <v>0</v>
      </c>
      <c r="K1227" s="120" t="str">
        <f t="shared" si="42"/>
        <v>000070913A7006121000</v>
      </c>
      <c r="L1227" s="108" t="s">
        <v>1355</v>
      </c>
    </row>
    <row r="1228" spans="1:12">
      <c r="A1228" s="101" t="s">
        <v>164</v>
      </c>
      <c r="B1228" s="102" t="s">
        <v>7</v>
      </c>
      <c r="C1228" s="103" t="s">
        <v>67</v>
      </c>
      <c r="D1228" s="126" t="s">
        <v>1285</v>
      </c>
      <c r="E1228" s="126" t="s">
        <v>931</v>
      </c>
      <c r="F1228" s="126" t="s">
        <v>162</v>
      </c>
      <c r="G1228" s="131" t="s">
        <v>7</v>
      </c>
      <c r="H1228" s="98">
        <v>361700</v>
      </c>
      <c r="I1228" s="104">
        <v>361700</v>
      </c>
      <c r="J1228" s="105">
        <f t="shared" si="41"/>
        <v>0</v>
      </c>
      <c r="K1228" s="120" t="str">
        <f t="shared" si="42"/>
        <v>000070913A7006121200</v>
      </c>
      <c r="L1228" s="108" t="s">
        <v>1356</v>
      </c>
    </row>
    <row r="1229" spans="1:12">
      <c r="A1229" s="101" t="s">
        <v>167</v>
      </c>
      <c r="B1229" s="102" t="s">
        <v>7</v>
      </c>
      <c r="C1229" s="103" t="s">
        <v>67</v>
      </c>
      <c r="D1229" s="126" t="s">
        <v>1285</v>
      </c>
      <c r="E1229" s="126" t="s">
        <v>931</v>
      </c>
      <c r="F1229" s="126" t="s">
        <v>162</v>
      </c>
      <c r="G1229" s="131" t="s">
        <v>166</v>
      </c>
      <c r="H1229" s="98">
        <v>361700</v>
      </c>
      <c r="I1229" s="104">
        <v>361700</v>
      </c>
      <c r="J1229" s="105">
        <f t="shared" si="41"/>
        <v>0</v>
      </c>
      <c r="K1229" s="120" t="str">
        <f t="shared" si="42"/>
        <v>000070913A7006121210</v>
      </c>
      <c r="L1229" s="108" t="s">
        <v>1357</v>
      </c>
    </row>
    <row r="1230" spans="1:12" s="85" customFormat="1">
      <c r="A1230" s="80" t="s">
        <v>168</v>
      </c>
      <c r="B1230" s="79" t="s">
        <v>7</v>
      </c>
      <c r="C1230" s="123" t="s">
        <v>67</v>
      </c>
      <c r="D1230" s="127" t="s">
        <v>1285</v>
      </c>
      <c r="E1230" s="127" t="s">
        <v>931</v>
      </c>
      <c r="F1230" s="127" t="s">
        <v>162</v>
      </c>
      <c r="G1230" s="124" t="s">
        <v>169</v>
      </c>
      <c r="H1230" s="81">
        <v>280609.91999999998</v>
      </c>
      <c r="I1230" s="82">
        <v>280609.91999999998</v>
      </c>
      <c r="J1230" s="83">
        <f t="shared" si="41"/>
        <v>0</v>
      </c>
      <c r="K1230" s="120" t="str">
        <f t="shared" si="42"/>
        <v>000070913A7006121211</v>
      </c>
      <c r="L1230" s="84" t="str">
        <f>C1230 &amp; D1230 &amp;E1230 &amp; F1230 &amp; G1230</f>
        <v>000070913A7006121211</v>
      </c>
    </row>
    <row r="1231" spans="1:12" s="85" customFormat="1">
      <c r="A1231" s="80" t="s">
        <v>170</v>
      </c>
      <c r="B1231" s="79" t="s">
        <v>7</v>
      </c>
      <c r="C1231" s="123" t="s">
        <v>67</v>
      </c>
      <c r="D1231" s="127" t="s">
        <v>1285</v>
      </c>
      <c r="E1231" s="127" t="s">
        <v>931</v>
      </c>
      <c r="F1231" s="127" t="s">
        <v>162</v>
      </c>
      <c r="G1231" s="124" t="s">
        <v>171</v>
      </c>
      <c r="H1231" s="81">
        <v>81090.080000000002</v>
      </c>
      <c r="I1231" s="82">
        <v>81090.080000000002</v>
      </c>
      <c r="J1231" s="83">
        <f t="shared" si="41"/>
        <v>0</v>
      </c>
      <c r="K1231" s="120" t="str">
        <f t="shared" si="42"/>
        <v>000070913A7006121213</v>
      </c>
      <c r="L1231" s="84" t="str">
        <f>C1231 &amp; D1231 &amp;E1231 &amp; F1231 &amp; G1231</f>
        <v>000070913A7006121213</v>
      </c>
    </row>
    <row r="1232" spans="1:12" ht="22.5">
      <c r="A1232" s="101" t="s">
        <v>188</v>
      </c>
      <c r="B1232" s="102" t="s">
        <v>7</v>
      </c>
      <c r="C1232" s="103" t="s">
        <v>67</v>
      </c>
      <c r="D1232" s="126" t="s">
        <v>1285</v>
      </c>
      <c r="E1232" s="126" t="s">
        <v>931</v>
      </c>
      <c r="F1232" s="126" t="s">
        <v>7</v>
      </c>
      <c r="G1232" s="131" t="s">
        <v>67</v>
      </c>
      <c r="H1232" s="98">
        <v>9900</v>
      </c>
      <c r="I1232" s="104">
        <v>9900</v>
      </c>
      <c r="J1232" s="105">
        <f t="shared" si="41"/>
        <v>0</v>
      </c>
      <c r="K1232" s="120" t="str">
        <f t="shared" si="42"/>
        <v>000070913A7006200000</v>
      </c>
      <c r="L1232" s="108" t="s">
        <v>1358</v>
      </c>
    </row>
    <row r="1233" spans="1:12" ht="22.5">
      <c r="A1233" s="101" t="s">
        <v>190</v>
      </c>
      <c r="B1233" s="102" t="s">
        <v>7</v>
      </c>
      <c r="C1233" s="103" t="s">
        <v>67</v>
      </c>
      <c r="D1233" s="126" t="s">
        <v>1285</v>
      </c>
      <c r="E1233" s="126" t="s">
        <v>931</v>
      </c>
      <c r="F1233" s="126" t="s">
        <v>192</v>
      </c>
      <c r="G1233" s="131" t="s">
        <v>67</v>
      </c>
      <c r="H1233" s="98">
        <v>9900</v>
      </c>
      <c r="I1233" s="104">
        <v>9900</v>
      </c>
      <c r="J1233" s="105">
        <f t="shared" si="41"/>
        <v>0</v>
      </c>
      <c r="K1233" s="120" t="str">
        <f t="shared" si="42"/>
        <v>000070913A7006240000</v>
      </c>
      <c r="L1233" s="108" t="s">
        <v>1359</v>
      </c>
    </row>
    <row r="1234" spans="1:12" ht="22.5">
      <c r="A1234" s="101" t="s">
        <v>202</v>
      </c>
      <c r="B1234" s="102" t="s">
        <v>7</v>
      </c>
      <c r="C1234" s="103" t="s">
        <v>67</v>
      </c>
      <c r="D1234" s="126" t="s">
        <v>1285</v>
      </c>
      <c r="E1234" s="126" t="s">
        <v>931</v>
      </c>
      <c r="F1234" s="126" t="s">
        <v>204</v>
      </c>
      <c r="G1234" s="131" t="s">
        <v>67</v>
      </c>
      <c r="H1234" s="98">
        <v>9900</v>
      </c>
      <c r="I1234" s="104">
        <v>9900</v>
      </c>
      <c r="J1234" s="105">
        <f t="shared" si="41"/>
        <v>0</v>
      </c>
      <c r="K1234" s="120" t="str">
        <f t="shared" si="42"/>
        <v>000070913A7006244000</v>
      </c>
      <c r="L1234" s="108" t="s">
        <v>1360</v>
      </c>
    </row>
    <row r="1235" spans="1:12">
      <c r="A1235" s="101" t="s">
        <v>257</v>
      </c>
      <c r="B1235" s="102" t="s">
        <v>7</v>
      </c>
      <c r="C1235" s="103" t="s">
        <v>67</v>
      </c>
      <c r="D1235" s="126" t="s">
        <v>1285</v>
      </c>
      <c r="E1235" s="126" t="s">
        <v>931</v>
      </c>
      <c r="F1235" s="126" t="s">
        <v>204</v>
      </c>
      <c r="G1235" s="131" t="s">
        <v>258</v>
      </c>
      <c r="H1235" s="98">
        <v>9900</v>
      </c>
      <c r="I1235" s="104">
        <v>9900</v>
      </c>
      <c r="J1235" s="105">
        <f t="shared" si="41"/>
        <v>0</v>
      </c>
      <c r="K1235" s="120" t="str">
        <f t="shared" si="42"/>
        <v>000070913A7006244300</v>
      </c>
      <c r="L1235" s="108" t="s">
        <v>1361</v>
      </c>
    </row>
    <row r="1236" spans="1:12" s="85" customFormat="1">
      <c r="A1236" s="80" t="s">
        <v>261</v>
      </c>
      <c r="B1236" s="79" t="s">
        <v>7</v>
      </c>
      <c r="C1236" s="123" t="s">
        <v>67</v>
      </c>
      <c r="D1236" s="127" t="s">
        <v>1285</v>
      </c>
      <c r="E1236" s="127" t="s">
        <v>931</v>
      </c>
      <c r="F1236" s="127" t="s">
        <v>204</v>
      </c>
      <c r="G1236" s="124" t="s">
        <v>262</v>
      </c>
      <c r="H1236" s="81">
        <v>9900</v>
      </c>
      <c r="I1236" s="82">
        <v>9900</v>
      </c>
      <c r="J1236" s="83">
        <f t="shared" si="41"/>
        <v>0</v>
      </c>
      <c r="K1236" s="120" t="str">
        <f t="shared" si="42"/>
        <v>000070913A7006244340</v>
      </c>
      <c r="L1236" s="84" t="str">
        <f>C1236 &amp; D1236 &amp;E1236 &amp; F1236 &amp; G1236</f>
        <v>000070913A7006244340</v>
      </c>
    </row>
    <row r="1237" spans="1:12" ht="45">
      <c r="A1237" s="101" t="s">
        <v>277</v>
      </c>
      <c r="B1237" s="102" t="s">
        <v>7</v>
      </c>
      <c r="C1237" s="103" t="s">
        <v>67</v>
      </c>
      <c r="D1237" s="126" t="s">
        <v>1285</v>
      </c>
      <c r="E1237" s="126" t="s">
        <v>1363</v>
      </c>
      <c r="F1237" s="126" t="s">
        <v>67</v>
      </c>
      <c r="G1237" s="131" t="s">
        <v>67</v>
      </c>
      <c r="H1237" s="98">
        <v>614030</v>
      </c>
      <c r="I1237" s="104">
        <v>614030</v>
      </c>
      <c r="J1237" s="105">
        <f t="shared" si="41"/>
        <v>0</v>
      </c>
      <c r="K1237" s="120" t="str">
        <f t="shared" si="42"/>
        <v>000070913A7028000000</v>
      </c>
      <c r="L1237" s="108" t="s">
        <v>1362</v>
      </c>
    </row>
    <row r="1238" spans="1:12" ht="56.25">
      <c r="A1238" s="101" t="s">
        <v>156</v>
      </c>
      <c r="B1238" s="102" t="s">
        <v>7</v>
      </c>
      <c r="C1238" s="103" t="s">
        <v>67</v>
      </c>
      <c r="D1238" s="126" t="s">
        <v>1285</v>
      </c>
      <c r="E1238" s="126" t="s">
        <v>1363</v>
      </c>
      <c r="F1238" s="126" t="s">
        <v>155</v>
      </c>
      <c r="G1238" s="131" t="s">
        <v>67</v>
      </c>
      <c r="H1238" s="98">
        <v>584140</v>
      </c>
      <c r="I1238" s="104">
        <v>584140</v>
      </c>
      <c r="J1238" s="105">
        <f t="shared" si="41"/>
        <v>0</v>
      </c>
      <c r="K1238" s="120" t="str">
        <f t="shared" si="42"/>
        <v>000070913A7028100000</v>
      </c>
      <c r="L1238" s="108" t="s">
        <v>1364</v>
      </c>
    </row>
    <row r="1239" spans="1:12" ht="22.5">
      <c r="A1239" s="101" t="s">
        <v>157</v>
      </c>
      <c r="B1239" s="102" t="s">
        <v>7</v>
      </c>
      <c r="C1239" s="103" t="s">
        <v>67</v>
      </c>
      <c r="D1239" s="126" t="s">
        <v>1285</v>
      </c>
      <c r="E1239" s="126" t="s">
        <v>1363</v>
      </c>
      <c r="F1239" s="126" t="s">
        <v>159</v>
      </c>
      <c r="G1239" s="131" t="s">
        <v>67</v>
      </c>
      <c r="H1239" s="98">
        <v>584140</v>
      </c>
      <c r="I1239" s="104">
        <v>584140</v>
      </c>
      <c r="J1239" s="105">
        <f t="shared" si="41"/>
        <v>0</v>
      </c>
      <c r="K1239" s="120" t="str">
        <f t="shared" si="42"/>
        <v>000070913A7028120000</v>
      </c>
      <c r="L1239" s="108" t="s">
        <v>1365</v>
      </c>
    </row>
    <row r="1240" spans="1:12" ht="33.75">
      <c r="A1240" s="101" t="s">
        <v>160</v>
      </c>
      <c r="B1240" s="102" t="s">
        <v>7</v>
      </c>
      <c r="C1240" s="103" t="s">
        <v>67</v>
      </c>
      <c r="D1240" s="126" t="s">
        <v>1285</v>
      </c>
      <c r="E1240" s="126" t="s">
        <v>1363</v>
      </c>
      <c r="F1240" s="126" t="s">
        <v>162</v>
      </c>
      <c r="G1240" s="131" t="s">
        <v>67</v>
      </c>
      <c r="H1240" s="98">
        <v>544040</v>
      </c>
      <c r="I1240" s="104">
        <v>544040</v>
      </c>
      <c r="J1240" s="105">
        <f t="shared" si="41"/>
        <v>0</v>
      </c>
      <c r="K1240" s="120" t="str">
        <f t="shared" si="42"/>
        <v>000070913A7028121000</v>
      </c>
      <c r="L1240" s="108" t="s">
        <v>1366</v>
      </c>
    </row>
    <row r="1241" spans="1:12">
      <c r="A1241" s="101" t="s">
        <v>164</v>
      </c>
      <c r="B1241" s="102" t="s">
        <v>7</v>
      </c>
      <c r="C1241" s="103" t="s">
        <v>67</v>
      </c>
      <c r="D1241" s="126" t="s">
        <v>1285</v>
      </c>
      <c r="E1241" s="126" t="s">
        <v>1363</v>
      </c>
      <c r="F1241" s="126" t="s">
        <v>162</v>
      </c>
      <c r="G1241" s="131" t="s">
        <v>7</v>
      </c>
      <c r="H1241" s="98">
        <v>544040</v>
      </c>
      <c r="I1241" s="104">
        <v>544040</v>
      </c>
      <c r="J1241" s="105">
        <f t="shared" si="41"/>
        <v>0</v>
      </c>
      <c r="K1241" s="120" t="str">
        <f t="shared" si="42"/>
        <v>000070913A7028121200</v>
      </c>
      <c r="L1241" s="108" t="s">
        <v>1367</v>
      </c>
    </row>
    <row r="1242" spans="1:12">
      <c r="A1242" s="101" t="s">
        <v>167</v>
      </c>
      <c r="B1242" s="102" t="s">
        <v>7</v>
      </c>
      <c r="C1242" s="103" t="s">
        <v>67</v>
      </c>
      <c r="D1242" s="126" t="s">
        <v>1285</v>
      </c>
      <c r="E1242" s="126" t="s">
        <v>1363</v>
      </c>
      <c r="F1242" s="126" t="s">
        <v>162</v>
      </c>
      <c r="G1242" s="131" t="s">
        <v>166</v>
      </c>
      <c r="H1242" s="98">
        <v>544040</v>
      </c>
      <c r="I1242" s="104">
        <v>544040</v>
      </c>
      <c r="J1242" s="105">
        <f t="shared" si="41"/>
        <v>0</v>
      </c>
      <c r="K1242" s="120" t="str">
        <f t="shared" si="42"/>
        <v>000070913A7028121210</v>
      </c>
      <c r="L1242" s="108" t="s">
        <v>1368</v>
      </c>
    </row>
    <row r="1243" spans="1:12" s="85" customFormat="1">
      <c r="A1243" s="80" t="s">
        <v>168</v>
      </c>
      <c r="B1243" s="79" t="s">
        <v>7</v>
      </c>
      <c r="C1243" s="123" t="s">
        <v>67</v>
      </c>
      <c r="D1243" s="127" t="s">
        <v>1285</v>
      </c>
      <c r="E1243" s="127" t="s">
        <v>1363</v>
      </c>
      <c r="F1243" s="127" t="s">
        <v>162</v>
      </c>
      <c r="G1243" s="124" t="s">
        <v>169</v>
      </c>
      <c r="H1243" s="81">
        <v>422209.77</v>
      </c>
      <c r="I1243" s="82">
        <v>422209.77</v>
      </c>
      <c r="J1243" s="83">
        <f t="shared" si="41"/>
        <v>0</v>
      </c>
      <c r="K1243" s="120" t="str">
        <f t="shared" si="42"/>
        <v>000070913A7028121211</v>
      </c>
      <c r="L1243" s="84" t="str">
        <f>C1243 &amp; D1243 &amp;E1243 &amp; F1243 &amp; G1243</f>
        <v>000070913A7028121211</v>
      </c>
    </row>
    <row r="1244" spans="1:12" s="85" customFormat="1">
      <c r="A1244" s="80" t="s">
        <v>170</v>
      </c>
      <c r="B1244" s="79" t="s">
        <v>7</v>
      </c>
      <c r="C1244" s="123" t="s">
        <v>67</v>
      </c>
      <c r="D1244" s="127" t="s">
        <v>1285</v>
      </c>
      <c r="E1244" s="127" t="s">
        <v>1363</v>
      </c>
      <c r="F1244" s="127" t="s">
        <v>162</v>
      </c>
      <c r="G1244" s="124" t="s">
        <v>171</v>
      </c>
      <c r="H1244" s="81">
        <v>121830.23</v>
      </c>
      <c r="I1244" s="82">
        <v>121830.23</v>
      </c>
      <c r="J1244" s="83">
        <f t="shared" si="41"/>
        <v>0</v>
      </c>
      <c r="K1244" s="120" t="str">
        <f t="shared" si="42"/>
        <v>000070913A7028121213</v>
      </c>
      <c r="L1244" s="84" t="str">
        <f>C1244 &amp; D1244 &amp;E1244 &amp; F1244 &amp; G1244</f>
        <v>000070913A7028121213</v>
      </c>
    </row>
    <row r="1245" spans="1:12" ht="33.75">
      <c r="A1245" s="101" t="s">
        <v>172</v>
      </c>
      <c r="B1245" s="102" t="s">
        <v>7</v>
      </c>
      <c r="C1245" s="103" t="s">
        <v>67</v>
      </c>
      <c r="D1245" s="126" t="s">
        <v>1285</v>
      </c>
      <c r="E1245" s="126" t="s">
        <v>1363</v>
      </c>
      <c r="F1245" s="126" t="s">
        <v>174</v>
      </c>
      <c r="G1245" s="131" t="s">
        <v>67</v>
      </c>
      <c r="H1245" s="98">
        <v>40100</v>
      </c>
      <c r="I1245" s="104">
        <v>40100</v>
      </c>
      <c r="J1245" s="105">
        <f t="shared" si="41"/>
        <v>0</v>
      </c>
      <c r="K1245" s="120" t="str">
        <f t="shared" si="42"/>
        <v>000070913A7028122000</v>
      </c>
      <c r="L1245" s="108" t="s">
        <v>1369</v>
      </c>
    </row>
    <row r="1246" spans="1:12">
      <c r="A1246" s="101" t="s">
        <v>164</v>
      </c>
      <c r="B1246" s="102" t="s">
        <v>7</v>
      </c>
      <c r="C1246" s="103" t="s">
        <v>67</v>
      </c>
      <c r="D1246" s="126" t="s">
        <v>1285</v>
      </c>
      <c r="E1246" s="126" t="s">
        <v>1363</v>
      </c>
      <c r="F1246" s="126" t="s">
        <v>174</v>
      </c>
      <c r="G1246" s="131" t="s">
        <v>7</v>
      </c>
      <c r="H1246" s="98">
        <v>40100</v>
      </c>
      <c r="I1246" s="104">
        <v>40100</v>
      </c>
      <c r="J1246" s="105">
        <f t="shared" ref="J1246:J1309" si="43">H1246-I1246</f>
        <v>0</v>
      </c>
      <c r="K1246" s="120" t="str">
        <f t="shared" ref="K1246:K1309" si="44">C1246 &amp; D1246 &amp;E1246 &amp; F1246 &amp; G1246</f>
        <v>000070913A7028122200</v>
      </c>
      <c r="L1246" s="108" t="s">
        <v>1370</v>
      </c>
    </row>
    <row r="1247" spans="1:12">
      <c r="A1247" s="101" t="s">
        <v>167</v>
      </c>
      <c r="B1247" s="102" t="s">
        <v>7</v>
      </c>
      <c r="C1247" s="103" t="s">
        <v>67</v>
      </c>
      <c r="D1247" s="126" t="s">
        <v>1285</v>
      </c>
      <c r="E1247" s="126" t="s">
        <v>1363</v>
      </c>
      <c r="F1247" s="126" t="s">
        <v>174</v>
      </c>
      <c r="G1247" s="131" t="s">
        <v>166</v>
      </c>
      <c r="H1247" s="98">
        <v>40100</v>
      </c>
      <c r="I1247" s="104">
        <v>40100</v>
      </c>
      <c r="J1247" s="105">
        <f t="shared" si="43"/>
        <v>0</v>
      </c>
      <c r="K1247" s="120" t="str">
        <f t="shared" si="44"/>
        <v>000070913A7028122210</v>
      </c>
      <c r="L1247" s="108" t="s">
        <v>1371</v>
      </c>
    </row>
    <row r="1248" spans="1:12" s="85" customFormat="1">
      <c r="A1248" s="80" t="s">
        <v>177</v>
      </c>
      <c r="B1248" s="79" t="s">
        <v>7</v>
      </c>
      <c r="C1248" s="123" t="s">
        <v>67</v>
      </c>
      <c r="D1248" s="127" t="s">
        <v>1285</v>
      </c>
      <c r="E1248" s="127" t="s">
        <v>1363</v>
      </c>
      <c r="F1248" s="127" t="s">
        <v>174</v>
      </c>
      <c r="G1248" s="124" t="s">
        <v>178</v>
      </c>
      <c r="H1248" s="81">
        <v>40100</v>
      </c>
      <c r="I1248" s="82">
        <v>40100</v>
      </c>
      <c r="J1248" s="83">
        <f t="shared" si="43"/>
        <v>0</v>
      </c>
      <c r="K1248" s="120" t="str">
        <f t="shared" si="44"/>
        <v>000070913A7028122212</v>
      </c>
      <c r="L1248" s="84" t="str">
        <f>C1248 &amp; D1248 &amp;E1248 &amp; F1248 &amp; G1248</f>
        <v>000070913A7028122212</v>
      </c>
    </row>
    <row r="1249" spans="1:12" ht="22.5">
      <c r="A1249" s="101" t="s">
        <v>188</v>
      </c>
      <c r="B1249" s="102" t="s">
        <v>7</v>
      </c>
      <c r="C1249" s="103" t="s">
        <v>67</v>
      </c>
      <c r="D1249" s="126" t="s">
        <v>1285</v>
      </c>
      <c r="E1249" s="126" t="s">
        <v>1363</v>
      </c>
      <c r="F1249" s="126" t="s">
        <v>7</v>
      </c>
      <c r="G1249" s="131" t="s">
        <v>67</v>
      </c>
      <c r="H1249" s="98">
        <v>29890</v>
      </c>
      <c r="I1249" s="104">
        <v>29890</v>
      </c>
      <c r="J1249" s="105">
        <f t="shared" si="43"/>
        <v>0</v>
      </c>
      <c r="K1249" s="120" t="str">
        <f t="shared" si="44"/>
        <v>000070913A7028200000</v>
      </c>
      <c r="L1249" s="108" t="s">
        <v>1372</v>
      </c>
    </row>
    <row r="1250" spans="1:12" ht="22.5">
      <c r="A1250" s="101" t="s">
        <v>190</v>
      </c>
      <c r="B1250" s="102" t="s">
        <v>7</v>
      </c>
      <c r="C1250" s="103" t="s">
        <v>67</v>
      </c>
      <c r="D1250" s="126" t="s">
        <v>1285</v>
      </c>
      <c r="E1250" s="126" t="s">
        <v>1363</v>
      </c>
      <c r="F1250" s="126" t="s">
        <v>192</v>
      </c>
      <c r="G1250" s="131" t="s">
        <v>67</v>
      </c>
      <c r="H1250" s="98">
        <v>29890</v>
      </c>
      <c r="I1250" s="104">
        <v>29890</v>
      </c>
      <c r="J1250" s="105">
        <f t="shared" si="43"/>
        <v>0</v>
      </c>
      <c r="K1250" s="120" t="str">
        <f t="shared" si="44"/>
        <v>000070913A7028240000</v>
      </c>
      <c r="L1250" s="108" t="s">
        <v>1373</v>
      </c>
    </row>
    <row r="1251" spans="1:12" ht="22.5">
      <c r="A1251" s="101" t="s">
        <v>202</v>
      </c>
      <c r="B1251" s="102" t="s">
        <v>7</v>
      </c>
      <c r="C1251" s="103" t="s">
        <v>67</v>
      </c>
      <c r="D1251" s="126" t="s">
        <v>1285</v>
      </c>
      <c r="E1251" s="126" t="s">
        <v>1363</v>
      </c>
      <c r="F1251" s="126" t="s">
        <v>204</v>
      </c>
      <c r="G1251" s="131" t="s">
        <v>67</v>
      </c>
      <c r="H1251" s="98">
        <v>29890</v>
      </c>
      <c r="I1251" s="104">
        <v>29890</v>
      </c>
      <c r="J1251" s="105">
        <f t="shared" si="43"/>
        <v>0</v>
      </c>
      <c r="K1251" s="120" t="str">
        <f t="shared" si="44"/>
        <v>000070913A7028244000</v>
      </c>
      <c r="L1251" s="108" t="s">
        <v>1374</v>
      </c>
    </row>
    <row r="1252" spans="1:12">
      <c r="A1252" s="101" t="s">
        <v>257</v>
      </c>
      <c r="B1252" s="102" t="s">
        <v>7</v>
      </c>
      <c r="C1252" s="103" t="s">
        <v>67</v>
      </c>
      <c r="D1252" s="126" t="s">
        <v>1285</v>
      </c>
      <c r="E1252" s="126" t="s">
        <v>1363</v>
      </c>
      <c r="F1252" s="126" t="s">
        <v>204</v>
      </c>
      <c r="G1252" s="131" t="s">
        <v>258</v>
      </c>
      <c r="H1252" s="98">
        <v>29890</v>
      </c>
      <c r="I1252" s="104">
        <v>29890</v>
      </c>
      <c r="J1252" s="105">
        <f t="shared" si="43"/>
        <v>0</v>
      </c>
      <c r="K1252" s="120" t="str">
        <f t="shared" si="44"/>
        <v>000070913A7028244300</v>
      </c>
      <c r="L1252" s="108" t="s">
        <v>1375</v>
      </c>
    </row>
    <row r="1253" spans="1:12" s="85" customFormat="1">
      <c r="A1253" s="80" t="s">
        <v>259</v>
      </c>
      <c r="B1253" s="79" t="s">
        <v>7</v>
      </c>
      <c r="C1253" s="123" t="s">
        <v>67</v>
      </c>
      <c r="D1253" s="127" t="s">
        <v>1285</v>
      </c>
      <c r="E1253" s="127" t="s">
        <v>1363</v>
      </c>
      <c r="F1253" s="127" t="s">
        <v>204</v>
      </c>
      <c r="G1253" s="124" t="s">
        <v>260</v>
      </c>
      <c r="H1253" s="81">
        <v>27390</v>
      </c>
      <c r="I1253" s="82">
        <v>27390</v>
      </c>
      <c r="J1253" s="83">
        <f t="shared" si="43"/>
        <v>0</v>
      </c>
      <c r="K1253" s="120" t="str">
        <f t="shared" si="44"/>
        <v>000070913A7028244310</v>
      </c>
      <c r="L1253" s="84" t="str">
        <f>C1253 &amp; D1253 &amp;E1253 &amp; F1253 &amp; G1253</f>
        <v>000070913A7028244310</v>
      </c>
    </row>
    <row r="1254" spans="1:12" s="85" customFormat="1">
      <c r="A1254" s="80" t="s">
        <v>261</v>
      </c>
      <c r="B1254" s="79" t="s">
        <v>7</v>
      </c>
      <c r="C1254" s="123" t="s">
        <v>67</v>
      </c>
      <c r="D1254" s="127" t="s">
        <v>1285</v>
      </c>
      <c r="E1254" s="127" t="s">
        <v>1363</v>
      </c>
      <c r="F1254" s="127" t="s">
        <v>204</v>
      </c>
      <c r="G1254" s="124" t="s">
        <v>262</v>
      </c>
      <c r="H1254" s="81">
        <v>2500</v>
      </c>
      <c r="I1254" s="82">
        <v>2500</v>
      </c>
      <c r="J1254" s="83">
        <f t="shared" si="43"/>
        <v>0</v>
      </c>
      <c r="K1254" s="120" t="str">
        <f t="shared" si="44"/>
        <v>000070913A7028244340</v>
      </c>
      <c r="L1254" s="84" t="str">
        <f>C1254 &amp; D1254 &amp;E1254 &amp; F1254 &amp; G1254</f>
        <v>000070913A7028244340</v>
      </c>
    </row>
    <row r="1255" spans="1:12">
      <c r="A1255" s="101" t="s">
        <v>1376</v>
      </c>
      <c r="B1255" s="102" t="s">
        <v>7</v>
      </c>
      <c r="C1255" s="103" t="s">
        <v>67</v>
      </c>
      <c r="D1255" s="126" t="s">
        <v>1378</v>
      </c>
      <c r="E1255" s="126" t="s">
        <v>145</v>
      </c>
      <c r="F1255" s="126" t="s">
        <v>67</v>
      </c>
      <c r="G1255" s="131" t="s">
        <v>67</v>
      </c>
      <c r="H1255" s="98">
        <v>31549330.030000001</v>
      </c>
      <c r="I1255" s="104">
        <v>30613051.07</v>
      </c>
      <c r="J1255" s="105">
        <f t="shared" si="43"/>
        <v>936278.96</v>
      </c>
      <c r="K1255" s="120" t="str">
        <f t="shared" si="44"/>
        <v>00008000000000000000</v>
      </c>
      <c r="L1255" s="108" t="s">
        <v>1377</v>
      </c>
    </row>
    <row r="1256" spans="1:12">
      <c r="A1256" s="101" t="s">
        <v>1379</v>
      </c>
      <c r="B1256" s="102" t="s">
        <v>7</v>
      </c>
      <c r="C1256" s="103" t="s">
        <v>67</v>
      </c>
      <c r="D1256" s="126" t="s">
        <v>1381</v>
      </c>
      <c r="E1256" s="126" t="s">
        <v>145</v>
      </c>
      <c r="F1256" s="126" t="s">
        <v>67</v>
      </c>
      <c r="G1256" s="131" t="s">
        <v>67</v>
      </c>
      <c r="H1256" s="98">
        <v>28780521.870000001</v>
      </c>
      <c r="I1256" s="104">
        <v>27846167.949999999</v>
      </c>
      <c r="J1256" s="105">
        <f t="shared" si="43"/>
        <v>934353.92000000004</v>
      </c>
      <c r="K1256" s="120" t="str">
        <f t="shared" si="44"/>
        <v>00008010000000000000</v>
      </c>
      <c r="L1256" s="108" t="s">
        <v>1380</v>
      </c>
    </row>
    <row r="1257" spans="1:12" ht="33.75">
      <c r="A1257" s="101" t="s">
        <v>948</v>
      </c>
      <c r="B1257" s="102" t="s">
        <v>7</v>
      </c>
      <c r="C1257" s="103" t="s">
        <v>67</v>
      </c>
      <c r="D1257" s="126" t="s">
        <v>1381</v>
      </c>
      <c r="E1257" s="126" t="s">
        <v>950</v>
      </c>
      <c r="F1257" s="126" t="s">
        <v>67</v>
      </c>
      <c r="G1257" s="131" t="s">
        <v>67</v>
      </c>
      <c r="H1257" s="98">
        <v>28775439.789999999</v>
      </c>
      <c r="I1257" s="104">
        <v>27841085.870000001</v>
      </c>
      <c r="J1257" s="105">
        <f t="shared" si="43"/>
        <v>934353.92000000004</v>
      </c>
      <c r="K1257" s="120" t="str">
        <f t="shared" si="44"/>
        <v>00008010200000000000</v>
      </c>
      <c r="L1257" s="108" t="s">
        <v>1382</v>
      </c>
    </row>
    <row r="1258" spans="1:12">
      <c r="A1258" s="101" t="s">
        <v>1240</v>
      </c>
      <c r="B1258" s="102" t="s">
        <v>7</v>
      </c>
      <c r="C1258" s="103" t="s">
        <v>67</v>
      </c>
      <c r="D1258" s="126" t="s">
        <v>1381</v>
      </c>
      <c r="E1258" s="126" t="s">
        <v>1384</v>
      </c>
      <c r="F1258" s="126" t="s">
        <v>67</v>
      </c>
      <c r="G1258" s="131" t="s">
        <v>67</v>
      </c>
      <c r="H1258" s="98">
        <v>26000</v>
      </c>
      <c r="I1258" s="104">
        <v>26000</v>
      </c>
      <c r="J1258" s="105">
        <f t="shared" si="43"/>
        <v>0</v>
      </c>
      <c r="K1258" s="120" t="str">
        <f t="shared" si="44"/>
        <v>00008010212301000000</v>
      </c>
      <c r="L1258" s="108" t="s">
        <v>1383</v>
      </c>
    </row>
    <row r="1259" spans="1:12" ht="22.5">
      <c r="A1259" s="101" t="s">
        <v>447</v>
      </c>
      <c r="B1259" s="102" t="s">
        <v>7</v>
      </c>
      <c r="C1259" s="103" t="s">
        <v>67</v>
      </c>
      <c r="D1259" s="126" t="s">
        <v>1381</v>
      </c>
      <c r="E1259" s="126" t="s">
        <v>1384</v>
      </c>
      <c r="F1259" s="126" t="s">
        <v>448</v>
      </c>
      <c r="G1259" s="131" t="s">
        <v>67</v>
      </c>
      <c r="H1259" s="98">
        <v>26000</v>
      </c>
      <c r="I1259" s="104">
        <v>26000</v>
      </c>
      <c r="J1259" s="105">
        <f t="shared" si="43"/>
        <v>0</v>
      </c>
      <c r="K1259" s="120" t="str">
        <f t="shared" si="44"/>
        <v>00008010212301600000</v>
      </c>
      <c r="L1259" s="108" t="s">
        <v>1385</v>
      </c>
    </row>
    <row r="1260" spans="1:12">
      <c r="A1260" s="101" t="s">
        <v>449</v>
      </c>
      <c r="B1260" s="102" t="s">
        <v>7</v>
      </c>
      <c r="C1260" s="103" t="s">
        <v>67</v>
      </c>
      <c r="D1260" s="126" t="s">
        <v>1381</v>
      </c>
      <c r="E1260" s="126" t="s">
        <v>1384</v>
      </c>
      <c r="F1260" s="126" t="s">
        <v>451</v>
      </c>
      <c r="G1260" s="131" t="s">
        <v>67</v>
      </c>
      <c r="H1260" s="98">
        <v>26000</v>
      </c>
      <c r="I1260" s="104">
        <v>26000</v>
      </c>
      <c r="J1260" s="105">
        <f t="shared" si="43"/>
        <v>0</v>
      </c>
      <c r="K1260" s="120" t="str">
        <f t="shared" si="44"/>
        <v>00008010212301610000</v>
      </c>
      <c r="L1260" s="108" t="s">
        <v>1386</v>
      </c>
    </row>
    <row r="1261" spans="1:12" ht="45">
      <c r="A1261" s="101" t="s">
        <v>452</v>
      </c>
      <c r="B1261" s="102" t="s">
        <v>7</v>
      </c>
      <c r="C1261" s="103" t="s">
        <v>67</v>
      </c>
      <c r="D1261" s="126" t="s">
        <v>1381</v>
      </c>
      <c r="E1261" s="126" t="s">
        <v>1384</v>
      </c>
      <c r="F1261" s="126" t="s">
        <v>454</v>
      </c>
      <c r="G1261" s="131" t="s">
        <v>67</v>
      </c>
      <c r="H1261" s="98">
        <v>26000</v>
      </c>
      <c r="I1261" s="104">
        <v>26000</v>
      </c>
      <c r="J1261" s="105">
        <f t="shared" si="43"/>
        <v>0</v>
      </c>
      <c r="K1261" s="120" t="str">
        <f t="shared" si="44"/>
        <v>00008010212301611000</v>
      </c>
      <c r="L1261" s="108" t="s">
        <v>1387</v>
      </c>
    </row>
    <row r="1262" spans="1:12">
      <c r="A1262" s="101" t="s">
        <v>164</v>
      </c>
      <c r="B1262" s="102" t="s">
        <v>7</v>
      </c>
      <c r="C1262" s="103" t="s">
        <v>67</v>
      </c>
      <c r="D1262" s="126" t="s">
        <v>1381</v>
      </c>
      <c r="E1262" s="126" t="s">
        <v>1384</v>
      </c>
      <c r="F1262" s="126" t="s">
        <v>454</v>
      </c>
      <c r="G1262" s="131" t="s">
        <v>7</v>
      </c>
      <c r="H1262" s="98">
        <v>26000</v>
      </c>
      <c r="I1262" s="104">
        <v>26000</v>
      </c>
      <c r="J1262" s="105">
        <f t="shared" si="43"/>
        <v>0</v>
      </c>
      <c r="K1262" s="120" t="str">
        <f t="shared" si="44"/>
        <v>00008010212301611200</v>
      </c>
      <c r="L1262" s="108" t="s">
        <v>1388</v>
      </c>
    </row>
    <row r="1263" spans="1:12">
      <c r="A1263" s="101" t="s">
        <v>456</v>
      </c>
      <c r="B1263" s="102" t="s">
        <v>7</v>
      </c>
      <c r="C1263" s="103" t="s">
        <v>67</v>
      </c>
      <c r="D1263" s="126" t="s">
        <v>1381</v>
      </c>
      <c r="E1263" s="126" t="s">
        <v>1384</v>
      </c>
      <c r="F1263" s="126" t="s">
        <v>454</v>
      </c>
      <c r="G1263" s="131" t="s">
        <v>192</v>
      </c>
      <c r="H1263" s="98">
        <v>26000</v>
      </c>
      <c r="I1263" s="104">
        <v>26000</v>
      </c>
      <c r="J1263" s="105">
        <f t="shared" si="43"/>
        <v>0</v>
      </c>
      <c r="K1263" s="120" t="str">
        <f t="shared" si="44"/>
        <v>00008010212301611240</v>
      </c>
      <c r="L1263" s="108" t="s">
        <v>1389</v>
      </c>
    </row>
    <row r="1264" spans="1:12" s="85" customFormat="1" ht="22.5">
      <c r="A1264" s="80" t="s">
        <v>458</v>
      </c>
      <c r="B1264" s="79" t="s">
        <v>7</v>
      </c>
      <c r="C1264" s="123" t="s">
        <v>67</v>
      </c>
      <c r="D1264" s="127" t="s">
        <v>1381</v>
      </c>
      <c r="E1264" s="127" t="s">
        <v>1384</v>
      </c>
      <c r="F1264" s="127" t="s">
        <v>454</v>
      </c>
      <c r="G1264" s="124" t="s">
        <v>459</v>
      </c>
      <c r="H1264" s="81">
        <v>26000</v>
      </c>
      <c r="I1264" s="82">
        <v>26000</v>
      </c>
      <c r="J1264" s="83">
        <f t="shared" si="43"/>
        <v>0</v>
      </c>
      <c r="K1264" s="120" t="str">
        <f t="shared" si="44"/>
        <v>00008010212301611241</v>
      </c>
      <c r="L1264" s="84" t="str">
        <f>C1264 &amp; D1264 &amp;E1264 &amp; F1264 &amp; G1264</f>
        <v>00008010212301611241</v>
      </c>
    </row>
    <row r="1265" spans="1:12" ht="56.25">
      <c r="A1265" s="101" t="s">
        <v>959</v>
      </c>
      <c r="B1265" s="102" t="s">
        <v>7</v>
      </c>
      <c r="C1265" s="103" t="s">
        <v>67</v>
      </c>
      <c r="D1265" s="126" t="s">
        <v>1381</v>
      </c>
      <c r="E1265" s="126" t="s">
        <v>1390</v>
      </c>
      <c r="F1265" s="126" t="s">
        <v>67</v>
      </c>
      <c r="G1265" s="131" t="s">
        <v>67</v>
      </c>
      <c r="H1265" s="98">
        <v>5000</v>
      </c>
      <c r="I1265" s="104">
        <v>5000</v>
      </c>
      <c r="J1265" s="105">
        <f t="shared" si="43"/>
        <v>0</v>
      </c>
      <c r="K1265" s="120" t="str">
        <f t="shared" si="44"/>
        <v>00008010212312000000</v>
      </c>
      <c r="L1265" s="108" t="s">
        <v>1391</v>
      </c>
    </row>
    <row r="1266" spans="1:12" ht="22.5">
      <c r="A1266" s="101" t="s">
        <v>447</v>
      </c>
      <c r="B1266" s="102" t="s">
        <v>7</v>
      </c>
      <c r="C1266" s="103" t="s">
        <v>67</v>
      </c>
      <c r="D1266" s="126" t="s">
        <v>1381</v>
      </c>
      <c r="E1266" s="126" t="s">
        <v>1390</v>
      </c>
      <c r="F1266" s="126" t="s">
        <v>448</v>
      </c>
      <c r="G1266" s="131" t="s">
        <v>67</v>
      </c>
      <c r="H1266" s="98">
        <v>5000</v>
      </c>
      <c r="I1266" s="104">
        <v>5000</v>
      </c>
      <c r="J1266" s="105">
        <f t="shared" si="43"/>
        <v>0</v>
      </c>
      <c r="K1266" s="120" t="str">
        <f t="shared" si="44"/>
        <v>00008010212312600000</v>
      </c>
      <c r="L1266" s="108" t="s">
        <v>1392</v>
      </c>
    </row>
    <row r="1267" spans="1:12">
      <c r="A1267" s="101" t="s">
        <v>449</v>
      </c>
      <c r="B1267" s="102" t="s">
        <v>7</v>
      </c>
      <c r="C1267" s="103" t="s">
        <v>67</v>
      </c>
      <c r="D1267" s="126" t="s">
        <v>1381</v>
      </c>
      <c r="E1267" s="126" t="s">
        <v>1390</v>
      </c>
      <c r="F1267" s="126" t="s">
        <v>451</v>
      </c>
      <c r="G1267" s="131" t="s">
        <v>67</v>
      </c>
      <c r="H1267" s="98">
        <v>5000</v>
      </c>
      <c r="I1267" s="104">
        <v>5000</v>
      </c>
      <c r="J1267" s="105">
        <f t="shared" si="43"/>
        <v>0</v>
      </c>
      <c r="K1267" s="120" t="str">
        <f t="shared" si="44"/>
        <v>00008010212312610000</v>
      </c>
      <c r="L1267" s="108" t="s">
        <v>1393</v>
      </c>
    </row>
    <row r="1268" spans="1:12">
      <c r="A1268" s="101" t="s">
        <v>489</v>
      </c>
      <c r="B1268" s="102" t="s">
        <v>7</v>
      </c>
      <c r="C1268" s="103" t="s">
        <v>67</v>
      </c>
      <c r="D1268" s="126" t="s">
        <v>1381</v>
      </c>
      <c r="E1268" s="126" t="s">
        <v>1390</v>
      </c>
      <c r="F1268" s="126" t="s">
        <v>491</v>
      </c>
      <c r="G1268" s="131" t="s">
        <v>67</v>
      </c>
      <c r="H1268" s="98">
        <v>5000</v>
      </c>
      <c r="I1268" s="104">
        <v>5000</v>
      </c>
      <c r="J1268" s="105">
        <f t="shared" si="43"/>
        <v>0</v>
      </c>
      <c r="K1268" s="120" t="str">
        <f t="shared" si="44"/>
        <v>00008010212312612000</v>
      </c>
      <c r="L1268" s="108" t="s">
        <v>1394</v>
      </c>
    </row>
    <row r="1269" spans="1:12">
      <c r="A1269" s="101" t="s">
        <v>164</v>
      </c>
      <c r="B1269" s="102" t="s">
        <v>7</v>
      </c>
      <c r="C1269" s="103" t="s">
        <v>67</v>
      </c>
      <c r="D1269" s="126" t="s">
        <v>1381</v>
      </c>
      <c r="E1269" s="126" t="s">
        <v>1390</v>
      </c>
      <c r="F1269" s="126" t="s">
        <v>491</v>
      </c>
      <c r="G1269" s="131" t="s">
        <v>7</v>
      </c>
      <c r="H1269" s="98">
        <v>5000</v>
      </c>
      <c r="I1269" s="104">
        <v>5000</v>
      </c>
      <c r="J1269" s="105">
        <f t="shared" si="43"/>
        <v>0</v>
      </c>
      <c r="K1269" s="120" t="str">
        <f t="shared" si="44"/>
        <v>00008010212312612200</v>
      </c>
      <c r="L1269" s="108" t="s">
        <v>1395</v>
      </c>
    </row>
    <row r="1270" spans="1:12">
      <c r="A1270" s="101" t="s">
        <v>456</v>
      </c>
      <c r="B1270" s="102" t="s">
        <v>7</v>
      </c>
      <c r="C1270" s="103" t="s">
        <v>67</v>
      </c>
      <c r="D1270" s="126" t="s">
        <v>1381</v>
      </c>
      <c r="E1270" s="126" t="s">
        <v>1390</v>
      </c>
      <c r="F1270" s="126" t="s">
        <v>491</v>
      </c>
      <c r="G1270" s="131" t="s">
        <v>192</v>
      </c>
      <c r="H1270" s="98">
        <v>5000</v>
      </c>
      <c r="I1270" s="104">
        <v>5000</v>
      </c>
      <c r="J1270" s="105">
        <f t="shared" si="43"/>
        <v>0</v>
      </c>
      <c r="K1270" s="120" t="str">
        <f t="shared" si="44"/>
        <v>00008010212312612240</v>
      </c>
      <c r="L1270" s="108" t="s">
        <v>1396</v>
      </c>
    </row>
    <row r="1271" spans="1:12" s="85" customFormat="1" ht="22.5">
      <c r="A1271" s="80" t="s">
        <v>458</v>
      </c>
      <c r="B1271" s="79" t="s">
        <v>7</v>
      </c>
      <c r="C1271" s="123" t="s">
        <v>67</v>
      </c>
      <c r="D1271" s="127" t="s">
        <v>1381</v>
      </c>
      <c r="E1271" s="127" t="s">
        <v>1390</v>
      </c>
      <c r="F1271" s="127" t="s">
        <v>491</v>
      </c>
      <c r="G1271" s="124" t="s">
        <v>459</v>
      </c>
      <c r="H1271" s="81">
        <v>5000</v>
      </c>
      <c r="I1271" s="82">
        <v>5000</v>
      </c>
      <c r="J1271" s="83">
        <f t="shared" si="43"/>
        <v>0</v>
      </c>
      <c r="K1271" s="120" t="str">
        <f t="shared" si="44"/>
        <v>00008010212312612241</v>
      </c>
      <c r="L1271" s="84" t="str">
        <f>C1271 &amp; D1271 &amp;E1271 &amp; F1271 &amp; G1271</f>
        <v>00008010212312612241</v>
      </c>
    </row>
    <row r="1272" spans="1:12" ht="33.75">
      <c r="A1272" s="101" t="s">
        <v>1397</v>
      </c>
      <c r="B1272" s="102" t="s">
        <v>7</v>
      </c>
      <c r="C1272" s="103" t="s">
        <v>67</v>
      </c>
      <c r="D1272" s="126" t="s">
        <v>1381</v>
      </c>
      <c r="E1272" s="126" t="s">
        <v>1399</v>
      </c>
      <c r="F1272" s="126" t="s">
        <v>67</v>
      </c>
      <c r="G1272" s="131" t="s">
        <v>67</v>
      </c>
      <c r="H1272" s="98">
        <v>62797</v>
      </c>
      <c r="I1272" s="104">
        <v>62797</v>
      </c>
      <c r="J1272" s="105">
        <f t="shared" si="43"/>
        <v>0</v>
      </c>
      <c r="K1272" s="120" t="str">
        <f t="shared" si="44"/>
        <v>00008010212313000000</v>
      </c>
      <c r="L1272" s="108" t="s">
        <v>1398</v>
      </c>
    </row>
    <row r="1273" spans="1:12" ht="22.5">
      <c r="A1273" s="101" t="s">
        <v>447</v>
      </c>
      <c r="B1273" s="102" t="s">
        <v>7</v>
      </c>
      <c r="C1273" s="103" t="s">
        <v>67</v>
      </c>
      <c r="D1273" s="126" t="s">
        <v>1381</v>
      </c>
      <c r="E1273" s="126" t="s">
        <v>1399</v>
      </c>
      <c r="F1273" s="126" t="s">
        <v>448</v>
      </c>
      <c r="G1273" s="131" t="s">
        <v>67</v>
      </c>
      <c r="H1273" s="98">
        <v>62797</v>
      </c>
      <c r="I1273" s="104">
        <v>62797</v>
      </c>
      <c r="J1273" s="105">
        <f t="shared" si="43"/>
        <v>0</v>
      </c>
      <c r="K1273" s="120" t="str">
        <f t="shared" si="44"/>
        <v>00008010212313600000</v>
      </c>
      <c r="L1273" s="108" t="s">
        <v>1400</v>
      </c>
    </row>
    <row r="1274" spans="1:12">
      <c r="A1274" s="101" t="s">
        <v>449</v>
      </c>
      <c r="B1274" s="102" t="s">
        <v>7</v>
      </c>
      <c r="C1274" s="103" t="s">
        <v>67</v>
      </c>
      <c r="D1274" s="126" t="s">
        <v>1381</v>
      </c>
      <c r="E1274" s="126" t="s">
        <v>1399</v>
      </c>
      <c r="F1274" s="126" t="s">
        <v>451</v>
      </c>
      <c r="G1274" s="131" t="s">
        <v>67</v>
      </c>
      <c r="H1274" s="98">
        <v>62797</v>
      </c>
      <c r="I1274" s="104">
        <v>62797</v>
      </c>
      <c r="J1274" s="105">
        <f t="shared" si="43"/>
        <v>0</v>
      </c>
      <c r="K1274" s="120" t="str">
        <f t="shared" si="44"/>
        <v>00008010212313610000</v>
      </c>
      <c r="L1274" s="108" t="s">
        <v>1401</v>
      </c>
    </row>
    <row r="1275" spans="1:12">
      <c r="A1275" s="101" t="s">
        <v>489</v>
      </c>
      <c r="B1275" s="102" t="s">
        <v>7</v>
      </c>
      <c r="C1275" s="103" t="s">
        <v>67</v>
      </c>
      <c r="D1275" s="126" t="s">
        <v>1381</v>
      </c>
      <c r="E1275" s="126" t="s">
        <v>1399</v>
      </c>
      <c r="F1275" s="126" t="s">
        <v>491</v>
      </c>
      <c r="G1275" s="131" t="s">
        <v>67</v>
      </c>
      <c r="H1275" s="98">
        <v>62797</v>
      </c>
      <c r="I1275" s="104">
        <v>62797</v>
      </c>
      <c r="J1275" s="105">
        <f t="shared" si="43"/>
        <v>0</v>
      </c>
      <c r="K1275" s="120" t="str">
        <f t="shared" si="44"/>
        <v>00008010212313612000</v>
      </c>
      <c r="L1275" s="108" t="s">
        <v>1402</v>
      </c>
    </row>
    <row r="1276" spans="1:12">
      <c r="A1276" s="101" t="s">
        <v>164</v>
      </c>
      <c r="B1276" s="102" t="s">
        <v>7</v>
      </c>
      <c r="C1276" s="103" t="s">
        <v>67</v>
      </c>
      <c r="D1276" s="126" t="s">
        <v>1381</v>
      </c>
      <c r="E1276" s="126" t="s">
        <v>1399</v>
      </c>
      <c r="F1276" s="126" t="s">
        <v>491</v>
      </c>
      <c r="G1276" s="131" t="s">
        <v>7</v>
      </c>
      <c r="H1276" s="98">
        <v>62797</v>
      </c>
      <c r="I1276" s="104">
        <v>62797</v>
      </c>
      <c r="J1276" s="105">
        <f t="shared" si="43"/>
        <v>0</v>
      </c>
      <c r="K1276" s="120" t="str">
        <f t="shared" si="44"/>
        <v>00008010212313612200</v>
      </c>
      <c r="L1276" s="108" t="s">
        <v>1403</v>
      </c>
    </row>
    <row r="1277" spans="1:12">
      <c r="A1277" s="101" t="s">
        <v>456</v>
      </c>
      <c r="B1277" s="102" t="s">
        <v>7</v>
      </c>
      <c r="C1277" s="103" t="s">
        <v>67</v>
      </c>
      <c r="D1277" s="126" t="s">
        <v>1381</v>
      </c>
      <c r="E1277" s="126" t="s">
        <v>1399</v>
      </c>
      <c r="F1277" s="126" t="s">
        <v>491</v>
      </c>
      <c r="G1277" s="131" t="s">
        <v>192</v>
      </c>
      <c r="H1277" s="98">
        <v>62797</v>
      </c>
      <c r="I1277" s="104">
        <v>62797</v>
      </c>
      <c r="J1277" s="105">
        <f t="shared" si="43"/>
        <v>0</v>
      </c>
      <c r="K1277" s="120" t="str">
        <f t="shared" si="44"/>
        <v>00008010212313612240</v>
      </c>
      <c r="L1277" s="108" t="s">
        <v>1404</v>
      </c>
    </row>
    <row r="1278" spans="1:12" s="85" customFormat="1" ht="22.5">
      <c r="A1278" s="80" t="s">
        <v>458</v>
      </c>
      <c r="B1278" s="79" t="s">
        <v>7</v>
      </c>
      <c r="C1278" s="123" t="s">
        <v>67</v>
      </c>
      <c r="D1278" s="127" t="s">
        <v>1381</v>
      </c>
      <c r="E1278" s="127" t="s">
        <v>1399</v>
      </c>
      <c r="F1278" s="127" t="s">
        <v>491</v>
      </c>
      <c r="G1278" s="124" t="s">
        <v>459</v>
      </c>
      <c r="H1278" s="81">
        <v>62797</v>
      </c>
      <c r="I1278" s="82">
        <v>62797</v>
      </c>
      <c r="J1278" s="83">
        <f t="shared" si="43"/>
        <v>0</v>
      </c>
      <c r="K1278" s="120" t="str">
        <f t="shared" si="44"/>
        <v>00008010212313612241</v>
      </c>
      <c r="L1278" s="84" t="str">
        <f>C1278 &amp; D1278 &amp;E1278 &amp; F1278 &amp; G1278</f>
        <v>00008010212313612241</v>
      </c>
    </row>
    <row r="1279" spans="1:12">
      <c r="A1279" s="101" t="s">
        <v>917</v>
      </c>
      <c r="B1279" s="102" t="s">
        <v>7</v>
      </c>
      <c r="C1279" s="103" t="s">
        <v>67</v>
      </c>
      <c r="D1279" s="126" t="s">
        <v>1381</v>
      </c>
      <c r="E1279" s="126" t="s">
        <v>1406</v>
      </c>
      <c r="F1279" s="126" t="s">
        <v>67</v>
      </c>
      <c r="G1279" s="131" t="s">
        <v>67</v>
      </c>
      <c r="H1279" s="98">
        <v>14946053</v>
      </c>
      <c r="I1279" s="104">
        <v>14945765</v>
      </c>
      <c r="J1279" s="105">
        <f t="shared" si="43"/>
        <v>288</v>
      </c>
      <c r="K1279" s="120" t="str">
        <f t="shared" si="44"/>
        <v>00008010212601000000</v>
      </c>
      <c r="L1279" s="108" t="s">
        <v>1405</v>
      </c>
    </row>
    <row r="1280" spans="1:12" ht="22.5">
      <c r="A1280" s="101" t="s">
        <v>447</v>
      </c>
      <c r="B1280" s="102" t="s">
        <v>7</v>
      </c>
      <c r="C1280" s="103" t="s">
        <v>67</v>
      </c>
      <c r="D1280" s="126" t="s">
        <v>1381</v>
      </c>
      <c r="E1280" s="126" t="s">
        <v>1406</v>
      </c>
      <c r="F1280" s="126" t="s">
        <v>448</v>
      </c>
      <c r="G1280" s="131" t="s">
        <v>67</v>
      </c>
      <c r="H1280" s="98">
        <v>14946053</v>
      </c>
      <c r="I1280" s="104">
        <v>14945765</v>
      </c>
      <c r="J1280" s="105">
        <f t="shared" si="43"/>
        <v>288</v>
      </c>
      <c r="K1280" s="120" t="str">
        <f t="shared" si="44"/>
        <v>00008010212601600000</v>
      </c>
      <c r="L1280" s="108" t="s">
        <v>1407</v>
      </c>
    </row>
    <row r="1281" spans="1:12">
      <c r="A1281" s="101" t="s">
        <v>449</v>
      </c>
      <c r="B1281" s="102" t="s">
        <v>7</v>
      </c>
      <c r="C1281" s="103" t="s">
        <v>67</v>
      </c>
      <c r="D1281" s="126" t="s">
        <v>1381</v>
      </c>
      <c r="E1281" s="126" t="s">
        <v>1406</v>
      </c>
      <c r="F1281" s="126" t="s">
        <v>451</v>
      </c>
      <c r="G1281" s="131" t="s">
        <v>67</v>
      </c>
      <c r="H1281" s="98">
        <v>14946053</v>
      </c>
      <c r="I1281" s="104">
        <v>14945765</v>
      </c>
      <c r="J1281" s="105">
        <f t="shared" si="43"/>
        <v>288</v>
      </c>
      <c r="K1281" s="120" t="str">
        <f t="shared" si="44"/>
        <v>00008010212601610000</v>
      </c>
      <c r="L1281" s="108" t="s">
        <v>1408</v>
      </c>
    </row>
    <row r="1282" spans="1:12" ht="45">
      <c r="A1282" s="101" t="s">
        <v>452</v>
      </c>
      <c r="B1282" s="102" t="s">
        <v>7</v>
      </c>
      <c r="C1282" s="103" t="s">
        <v>67</v>
      </c>
      <c r="D1282" s="126" t="s">
        <v>1381</v>
      </c>
      <c r="E1282" s="126" t="s">
        <v>1406</v>
      </c>
      <c r="F1282" s="126" t="s">
        <v>454</v>
      </c>
      <c r="G1282" s="131" t="s">
        <v>67</v>
      </c>
      <c r="H1282" s="98">
        <v>14946053</v>
      </c>
      <c r="I1282" s="104">
        <v>14945765</v>
      </c>
      <c r="J1282" s="105">
        <f t="shared" si="43"/>
        <v>288</v>
      </c>
      <c r="K1282" s="120" t="str">
        <f t="shared" si="44"/>
        <v>00008010212601611000</v>
      </c>
      <c r="L1282" s="108" t="s">
        <v>1409</v>
      </c>
    </row>
    <row r="1283" spans="1:12">
      <c r="A1283" s="101" t="s">
        <v>164</v>
      </c>
      <c r="B1283" s="102" t="s">
        <v>7</v>
      </c>
      <c r="C1283" s="103" t="s">
        <v>67</v>
      </c>
      <c r="D1283" s="126" t="s">
        <v>1381</v>
      </c>
      <c r="E1283" s="126" t="s">
        <v>1406</v>
      </c>
      <c r="F1283" s="126" t="s">
        <v>454</v>
      </c>
      <c r="G1283" s="131" t="s">
        <v>7</v>
      </c>
      <c r="H1283" s="98">
        <v>14946053</v>
      </c>
      <c r="I1283" s="104">
        <v>14945765</v>
      </c>
      <c r="J1283" s="105">
        <f t="shared" si="43"/>
        <v>288</v>
      </c>
      <c r="K1283" s="120" t="str">
        <f t="shared" si="44"/>
        <v>00008010212601611200</v>
      </c>
      <c r="L1283" s="108" t="s">
        <v>1410</v>
      </c>
    </row>
    <row r="1284" spans="1:12">
      <c r="A1284" s="101" t="s">
        <v>456</v>
      </c>
      <c r="B1284" s="102" t="s">
        <v>7</v>
      </c>
      <c r="C1284" s="103" t="s">
        <v>67</v>
      </c>
      <c r="D1284" s="126" t="s">
        <v>1381</v>
      </c>
      <c r="E1284" s="126" t="s">
        <v>1406</v>
      </c>
      <c r="F1284" s="126" t="s">
        <v>454</v>
      </c>
      <c r="G1284" s="131" t="s">
        <v>192</v>
      </c>
      <c r="H1284" s="98">
        <v>14946053</v>
      </c>
      <c r="I1284" s="104">
        <v>14945765</v>
      </c>
      <c r="J1284" s="105">
        <f t="shared" si="43"/>
        <v>288</v>
      </c>
      <c r="K1284" s="120" t="str">
        <f t="shared" si="44"/>
        <v>00008010212601611240</v>
      </c>
      <c r="L1284" s="108" t="s">
        <v>1411</v>
      </c>
    </row>
    <row r="1285" spans="1:12" s="85" customFormat="1" ht="22.5">
      <c r="A1285" s="80" t="s">
        <v>458</v>
      </c>
      <c r="B1285" s="79" t="s">
        <v>7</v>
      </c>
      <c r="C1285" s="123" t="s">
        <v>67</v>
      </c>
      <c r="D1285" s="127" t="s">
        <v>1381</v>
      </c>
      <c r="E1285" s="127" t="s">
        <v>1406</v>
      </c>
      <c r="F1285" s="127" t="s">
        <v>454</v>
      </c>
      <c r="G1285" s="124" t="s">
        <v>459</v>
      </c>
      <c r="H1285" s="81">
        <v>14946053</v>
      </c>
      <c r="I1285" s="82">
        <v>14945765</v>
      </c>
      <c r="J1285" s="83">
        <f t="shared" si="43"/>
        <v>288</v>
      </c>
      <c r="K1285" s="120" t="str">
        <f t="shared" si="44"/>
        <v>00008010212601611241</v>
      </c>
      <c r="L1285" s="84" t="str">
        <f>C1285 &amp; D1285 &amp;E1285 &amp; F1285 &amp; G1285</f>
        <v>00008010212601611241</v>
      </c>
    </row>
    <row r="1286" spans="1:12" ht="33.75">
      <c r="A1286" s="101" t="s">
        <v>1412</v>
      </c>
      <c r="B1286" s="102" t="s">
        <v>7</v>
      </c>
      <c r="C1286" s="103" t="s">
        <v>67</v>
      </c>
      <c r="D1286" s="126" t="s">
        <v>1381</v>
      </c>
      <c r="E1286" s="126" t="s">
        <v>1414</v>
      </c>
      <c r="F1286" s="126" t="s">
        <v>67</v>
      </c>
      <c r="G1286" s="131" t="s">
        <v>67</v>
      </c>
      <c r="H1286" s="98">
        <v>773199.02</v>
      </c>
      <c r="I1286" s="104">
        <v>700228.68</v>
      </c>
      <c r="J1286" s="105">
        <f t="shared" si="43"/>
        <v>72970.34</v>
      </c>
      <c r="K1286" s="120" t="str">
        <f t="shared" si="44"/>
        <v>00008010212699000000</v>
      </c>
      <c r="L1286" s="108" t="s">
        <v>1413</v>
      </c>
    </row>
    <row r="1287" spans="1:12" ht="22.5">
      <c r="A1287" s="101" t="s">
        <v>447</v>
      </c>
      <c r="B1287" s="102" t="s">
        <v>7</v>
      </c>
      <c r="C1287" s="103" t="s">
        <v>67</v>
      </c>
      <c r="D1287" s="126" t="s">
        <v>1381</v>
      </c>
      <c r="E1287" s="126" t="s">
        <v>1414</v>
      </c>
      <c r="F1287" s="126" t="s">
        <v>448</v>
      </c>
      <c r="G1287" s="131" t="s">
        <v>67</v>
      </c>
      <c r="H1287" s="98">
        <v>773199.02</v>
      </c>
      <c r="I1287" s="104">
        <v>700228.68</v>
      </c>
      <c r="J1287" s="105">
        <f t="shared" si="43"/>
        <v>72970.34</v>
      </c>
      <c r="K1287" s="120" t="str">
        <f t="shared" si="44"/>
        <v>00008010212699600000</v>
      </c>
      <c r="L1287" s="108" t="s">
        <v>1415</v>
      </c>
    </row>
    <row r="1288" spans="1:12">
      <c r="A1288" s="101" t="s">
        <v>449</v>
      </c>
      <c r="B1288" s="102" t="s">
        <v>7</v>
      </c>
      <c r="C1288" s="103" t="s">
        <v>67</v>
      </c>
      <c r="D1288" s="126" t="s">
        <v>1381</v>
      </c>
      <c r="E1288" s="126" t="s">
        <v>1414</v>
      </c>
      <c r="F1288" s="126" t="s">
        <v>451</v>
      </c>
      <c r="G1288" s="131" t="s">
        <v>67</v>
      </c>
      <c r="H1288" s="98">
        <v>773199.02</v>
      </c>
      <c r="I1288" s="104">
        <v>700228.68</v>
      </c>
      <c r="J1288" s="105">
        <f t="shared" si="43"/>
        <v>72970.34</v>
      </c>
      <c r="K1288" s="120" t="str">
        <f t="shared" si="44"/>
        <v>00008010212699610000</v>
      </c>
      <c r="L1288" s="108" t="s">
        <v>1416</v>
      </c>
    </row>
    <row r="1289" spans="1:12" ht="45">
      <c r="A1289" s="101" t="s">
        <v>452</v>
      </c>
      <c r="B1289" s="102" t="s">
        <v>7</v>
      </c>
      <c r="C1289" s="103" t="s">
        <v>67</v>
      </c>
      <c r="D1289" s="126" t="s">
        <v>1381</v>
      </c>
      <c r="E1289" s="126" t="s">
        <v>1414</v>
      </c>
      <c r="F1289" s="126" t="s">
        <v>454</v>
      </c>
      <c r="G1289" s="131" t="s">
        <v>67</v>
      </c>
      <c r="H1289" s="98">
        <v>773199.02</v>
      </c>
      <c r="I1289" s="104">
        <v>700228.68</v>
      </c>
      <c r="J1289" s="105">
        <f t="shared" si="43"/>
        <v>72970.34</v>
      </c>
      <c r="K1289" s="120" t="str">
        <f t="shared" si="44"/>
        <v>00008010212699611000</v>
      </c>
      <c r="L1289" s="108" t="s">
        <v>1417</v>
      </c>
    </row>
    <row r="1290" spans="1:12">
      <c r="A1290" s="101" t="s">
        <v>164</v>
      </c>
      <c r="B1290" s="102" t="s">
        <v>7</v>
      </c>
      <c r="C1290" s="103" t="s">
        <v>67</v>
      </c>
      <c r="D1290" s="126" t="s">
        <v>1381</v>
      </c>
      <c r="E1290" s="126" t="s">
        <v>1414</v>
      </c>
      <c r="F1290" s="126" t="s">
        <v>454</v>
      </c>
      <c r="G1290" s="131" t="s">
        <v>7</v>
      </c>
      <c r="H1290" s="98">
        <v>773199.02</v>
      </c>
      <c r="I1290" s="104">
        <v>700228.68</v>
      </c>
      <c r="J1290" s="105">
        <f t="shared" si="43"/>
        <v>72970.34</v>
      </c>
      <c r="K1290" s="120" t="str">
        <f t="shared" si="44"/>
        <v>00008010212699611200</v>
      </c>
      <c r="L1290" s="108" t="s">
        <v>1418</v>
      </c>
    </row>
    <row r="1291" spans="1:12">
      <c r="A1291" s="101" t="s">
        <v>456</v>
      </c>
      <c r="B1291" s="102" t="s">
        <v>7</v>
      </c>
      <c r="C1291" s="103" t="s">
        <v>67</v>
      </c>
      <c r="D1291" s="126" t="s">
        <v>1381</v>
      </c>
      <c r="E1291" s="126" t="s">
        <v>1414</v>
      </c>
      <c r="F1291" s="126" t="s">
        <v>454</v>
      </c>
      <c r="G1291" s="131" t="s">
        <v>192</v>
      </c>
      <c r="H1291" s="98">
        <v>773199.02</v>
      </c>
      <c r="I1291" s="104">
        <v>700228.68</v>
      </c>
      <c r="J1291" s="105">
        <f t="shared" si="43"/>
        <v>72970.34</v>
      </c>
      <c r="K1291" s="120" t="str">
        <f t="shared" si="44"/>
        <v>00008010212699611240</v>
      </c>
      <c r="L1291" s="108" t="s">
        <v>1419</v>
      </c>
    </row>
    <row r="1292" spans="1:12" s="85" customFormat="1" ht="22.5">
      <c r="A1292" s="80" t="s">
        <v>458</v>
      </c>
      <c r="B1292" s="79" t="s">
        <v>7</v>
      </c>
      <c r="C1292" s="123" t="s">
        <v>67</v>
      </c>
      <c r="D1292" s="127" t="s">
        <v>1381</v>
      </c>
      <c r="E1292" s="127" t="s">
        <v>1414</v>
      </c>
      <c r="F1292" s="127" t="s">
        <v>454</v>
      </c>
      <c r="G1292" s="124" t="s">
        <v>459</v>
      </c>
      <c r="H1292" s="81">
        <v>773199.02</v>
      </c>
      <c r="I1292" s="82">
        <v>700228.68</v>
      </c>
      <c r="J1292" s="83">
        <f t="shared" si="43"/>
        <v>72970.34</v>
      </c>
      <c r="K1292" s="120" t="str">
        <f t="shared" si="44"/>
        <v>00008010212699611241</v>
      </c>
      <c r="L1292" s="84" t="str">
        <f>C1292 &amp; D1292 &amp;E1292 &amp; F1292 &amp; G1292</f>
        <v>00008010212699611241</v>
      </c>
    </row>
    <row r="1293" spans="1:12" ht="45">
      <c r="A1293" s="101" t="s">
        <v>1420</v>
      </c>
      <c r="B1293" s="102" t="s">
        <v>7</v>
      </c>
      <c r="C1293" s="103" t="s">
        <v>67</v>
      </c>
      <c r="D1293" s="126" t="s">
        <v>1381</v>
      </c>
      <c r="E1293" s="126" t="s">
        <v>1422</v>
      </c>
      <c r="F1293" s="126" t="s">
        <v>67</v>
      </c>
      <c r="G1293" s="131" t="s">
        <v>67</v>
      </c>
      <c r="H1293" s="98">
        <v>2080700</v>
      </c>
      <c r="I1293" s="104">
        <v>2080700</v>
      </c>
      <c r="J1293" s="105">
        <f t="shared" si="43"/>
        <v>0</v>
      </c>
      <c r="K1293" s="120" t="str">
        <f t="shared" si="44"/>
        <v>00008010215191000000</v>
      </c>
      <c r="L1293" s="108" t="s">
        <v>1421</v>
      </c>
    </row>
    <row r="1294" spans="1:12" ht="22.5">
      <c r="A1294" s="101" t="s">
        <v>447</v>
      </c>
      <c r="B1294" s="102" t="s">
        <v>7</v>
      </c>
      <c r="C1294" s="103" t="s">
        <v>67</v>
      </c>
      <c r="D1294" s="126" t="s">
        <v>1381</v>
      </c>
      <c r="E1294" s="126" t="s">
        <v>1422</v>
      </c>
      <c r="F1294" s="126" t="s">
        <v>448</v>
      </c>
      <c r="G1294" s="131" t="s">
        <v>67</v>
      </c>
      <c r="H1294" s="98">
        <v>2080700</v>
      </c>
      <c r="I1294" s="104">
        <v>2080700</v>
      </c>
      <c r="J1294" s="105">
        <f t="shared" si="43"/>
        <v>0</v>
      </c>
      <c r="K1294" s="120" t="str">
        <f t="shared" si="44"/>
        <v>00008010215191600000</v>
      </c>
      <c r="L1294" s="108" t="s">
        <v>1423</v>
      </c>
    </row>
    <row r="1295" spans="1:12">
      <c r="A1295" s="101" t="s">
        <v>449</v>
      </c>
      <c r="B1295" s="102" t="s">
        <v>7</v>
      </c>
      <c r="C1295" s="103" t="s">
        <v>67</v>
      </c>
      <c r="D1295" s="126" t="s">
        <v>1381</v>
      </c>
      <c r="E1295" s="126" t="s">
        <v>1422</v>
      </c>
      <c r="F1295" s="126" t="s">
        <v>451</v>
      </c>
      <c r="G1295" s="131" t="s">
        <v>67</v>
      </c>
      <c r="H1295" s="98">
        <v>2080700</v>
      </c>
      <c r="I1295" s="104">
        <v>2080700</v>
      </c>
      <c r="J1295" s="105">
        <f t="shared" si="43"/>
        <v>0</v>
      </c>
      <c r="K1295" s="120" t="str">
        <f t="shared" si="44"/>
        <v>00008010215191610000</v>
      </c>
      <c r="L1295" s="108" t="s">
        <v>1424</v>
      </c>
    </row>
    <row r="1296" spans="1:12">
      <c r="A1296" s="101" t="s">
        <v>489</v>
      </c>
      <c r="B1296" s="102" t="s">
        <v>7</v>
      </c>
      <c r="C1296" s="103" t="s">
        <v>67</v>
      </c>
      <c r="D1296" s="126" t="s">
        <v>1381</v>
      </c>
      <c r="E1296" s="126" t="s">
        <v>1422</v>
      </c>
      <c r="F1296" s="126" t="s">
        <v>491</v>
      </c>
      <c r="G1296" s="131" t="s">
        <v>67</v>
      </c>
      <c r="H1296" s="98">
        <v>2080700</v>
      </c>
      <c r="I1296" s="104">
        <v>2080700</v>
      </c>
      <c r="J1296" s="105">
        <f t="shared" si="43"/>
        <v>0</v>
      </c>
      <c r="K1296" s="120" t="str">
        <f t="shared" si="44"/>
        <v>00008010215191612000</v>
      </c>
      <c r="L1296" s="108" t="s">
        <v>1425</v>
      </c>
    </row>
    <row r="1297" spans="1:12">
      <c r="A1297" s="101" t="s">
        <v>164</v>
      </c>
      <c r="B1297" s="102" t="s">
        <v>7</v>
      </c>
      <c r="C1297" s="103" t="s">
        <v>67</v>
      </c>
      <c r="D1297" s="126" t="s">
        <v>1381</v>
      </c>
      <c r="E1297" s="126" t="s">
        <v>1422</v>
      </c>
      <c r="F1297" s="126" t="s">
        <v>491</v>
      </c>
      <c r="G1297" s="131" t="s">
        <v>7</v>
      </c>
      <c r="H1297" s="98">
        <v>2080700</v>
      </c>
      <c r="I1297" s="104">
        <v>2080700</v>
      </c>
      <c r="J1297" s="105">
        <f t="shared" si="43"/>
        <v>0</v>
      </c>
      <c r="K1297" s="120" t="str">
        <f t="shared" si="44"/>
        <v>00008010215191612200</v>
      </c>
      <c r="L1297" s="108" t="s">
        <v>1426</v>
      </c>
    </row>
    <row r="1298" spans="1:12">
      <c r="A1298" s="101" t="s">
        <v>456</v>
      </c>
      <c r="B1298" s="102" t="s">
        <v>7</v>
      </c>
      <c r="C1298" s="103" t="s">
        <v>67</v>
      </c>
      <c r="D1298" s="126" t="s">
        <v>1381</v>
      </c>
      <c r="E1298" s="126" t="s">
        <v>1422</v>
      </c>
      <c r="F1298" s="126" t="s">
        <v>491</v>
      </c>
      <c r="G1298" s="131" t="s">
        <v>192</v>
      </c>
      <c r="H1298" s="98">
        <v>2080700</v>
      </c>
      <c r="I1298" s="104">
        <v>2080700</v>
      </c>
      <c r="J1298" s="105">
        <f t="shared" si="43"/>
        <v>0</v>
      </c>
      <c r="K1298" s="120" t="str">
        <f t="shared" si="44"/>
        <v>00008010215191612240</v>
      </c>
      <c r="L1298" s="108" t="s">
        <v>1427</v>
      </c>
    </row>
    <row r="1299" spans="1:12" s="85" customFormat="1" ht="22.5">
      <c r="A1299" s="80" t="s">
        <v>458</v>
      </c>
      <c r="B1299" s="79" t="s">
        <v>7</v>
      </c>
      <c r="C1299" s="123" t="s">
        <v>67</v>
      </c>
      <c r="D1299" s="127" t="s">
        <v>1381</v>
      </c>
      <c r="E1299" s="127" t="s">
        <v>1422</v>
      </c>
      <c r="F1299" s="127" t="s">
        <v>491</v>
      </c>
      <c r="G1299" s="124" t="s">
        <v>459</v>
      </c>
      <c r="H1299" s="81">
        <v>2080700</v>
      </c>
      <c r="I1299" s="82">
        <v>2080700</v>
      </c>
      <c r="J1299" s="83">
        <f t="shared" si="43"/>
        <v>0</v>
      </c>
      <c r="K1299" s="120" t="str">
        <f t="shared" si="44"/>
        <v>00008010215191612241</v>
      </c>
      <c r="L1299" s="84" t="str">
        <f>C1299 &amp; D1299 &amp;E1299 &amp; F1299 &amp; G1299</f>
        <v>00008010215191612241</v>
      </c>
    </row>
    <row r="1300" spans="1:12" ht="112.5">
      <c r="A1300" s="101" t="s">
        <v>1430</v>
      </c>
      <c r="B1300" s="102" t="s">
        <v>7</v>
      </c>
      <c r="C1300" s="103" t="s">
        <v>67</v>
      </c>
      <c r="D1300" s="126" t="s">
        <v>1381</v>
      </c>
      <c r="E1300" s="126" t="s">
        <v>1428</v>
      </c>
      <c r="F1300" s="126" t="s">
        <v>67</v>
      </c>
      <c r="G1300" s="131" t="s">
        <v>67</v>
      </c>
      <c r="H1300" s="98">
        <v>7800</v>
      </c>
      <c r="I1300" s="104">
        <v>7800</v>
      </c>
      <c r="J1300" s="105">
        <f t="shared" si="43"/>
        <v>0</v>
      </c>
      <c r="K1300" s="120" t="str">
        <f t="shared" si="44"/>
        <v>00008010217155000000</v>
      </c>
      <c r="L1300" s="108" t="s">
        <v>1429</v>
      </c>
    </row>
    <row r="1301" spans="1:12" ht="22.5">
      <c r="A1301" s="101" t="s">
        <v>447</v>
      </c>
      <c r="B1301" s="102" t="s">
        <v>7</v>
      </c>
      <c r="C1301" s="103" t="s">
        <v>67</v>
      </c>
      <c r="D1301" s="126" t="s">
        <v>1381</v>
      </c>
      <c r="E1301" s="126" t="s">
        <v>1428</v>
      </c>
      <c r="F1301" s="126" t="s">
        <v>448</v>
      </c>
      <c r="G1301" s="131" t="s">
        <v>67</v>
      </c>
      <c r="H1301" s="98">
        <v>7800</v>
      </c>
      <c r="I1301" s="104">
        <v>7800</v>
      </c>
      <c r="J1301" s="105">
        <f t="shared" si="43"/>
        <v>0</v>
      </c>
      <c r="K1301" s="120" t="str">
        <f t="shared" si="44"/>
        <v>00008010217155600000</v>
      </c>
      <c r="L1301" s="108" t="s">
        <v>1431</v>
      </c>
    </row>
    <row r="1302" spans="1:12">
      <c r="A1302" s="101" t="s">
        <v>449</v>
      </c>
      <c r="B1302" s="102" t="s">
        <v>7</v>
      </c>
      <c r="C1302" s="103" t="s">
        <v>67</v>
      </c>
      <c r="D1302" s="126" t="s">
        <v>1381</v>
      </c>
      <c r="E1302" s="126" t="s">
        <v>1428</v>
      </c>
      <c r="F1302" s="126" t="s">
        <v>451</v>
      </c>
      <c r="G1302" s="131" t="s">
        <v>67</v>
      </c>
      <c r="H1302" s="98">
        <v>7800</v>
      </c>
      <c r="I1302" s="104">
        <v>7800</v>
      </c>
      <c r="J1302" s="105">
        <f t="shared" si="43"/>
        <v>0</v>
      </c>
      <c r="K1302" s="120" t="str">
        <f t="shared" si="44"/>
        <v>00008010217155610000</v>
      </c>
      <c r="L1302" s="108" t="s">
        <v>1432</v>
      </c>
    </row>
    <row r="1303" spans="1:12">
      <c r="A1303" s="101" t="s">
        <v>489</v>
      </c>
      <c r="B1303" s="102" t="s">
        <v>7</v>
      </c>
      <c r="C1303" s="103" t="s">
        <v>67</v>
      </c>
      <c r="D1303" s="126" t="s">
        <v>1381</v>
      </c>
      <c r="E1303" s="126" t="s">
        <v>1428</v>
      </c>
      <c r="F1303" s="126" t="s">
        <v>491</v>
      </c>
      <c r="G1303" s="131" t="s">
        <v>67</v>
      </c>
      <c r="H1303" s="98">
        <v>7800</v>
      </c>
      <c r="I1303" s="104">
        <v>7800</v>
      </c>
      <c r="J1303" s="105">
        <f t="shared" si="43"/>
        <v>0</v>
      </c>
      <c r="K1303" s="120" t="str">
        <f t="shared" si="44"/>
        <v>00008010217155612000</v>
      </c>
      <c r="L1303" s="108" t="s">
        <v>1433</v>
      </c>
    </row>
    <row r="1304" spans="1:12">
      <c r="A1304" s="101" t="s">
        <v>164</v>
      </c>
      <c r="B1304" s="102" t="s">
        <v>7</v>
      </c>
      <c r="C1304" s="103" t="s">
        <v>67</v>
      </c>
      <c r="D1304" s="126" t="s">
        <v>1381</v>
      </c>
      <c r="E1304" s="126" t="s">
        <v>1428</v>
      </c>
      <c r="F1304" s="126" t="s">
        <v>491</v>
      </c>
      <c r="G1304" s="131" t="s">
        <v>7</v>
      </c>
      <c r="H1304" s="98">
        <v>7800</v>
      </c>
      <c r="I1304" s="104">
        <v>7800</v>
      </c>
      <c r="J1304" s="105">
        <f t="shared" si="43"/>
        <v>0</v>
      </c>
      <c r="K1304" s="120" t="str">
        <f t="shared" si="44"/>
        <v>00008010217155612200</v>
      </c>
      <c r="L1304" s="108" t="s">
        <v>1434</v>
      </c>
    </row>
    <row r="1305" spans="1:12">
      <c r="A1305" s="101" t="s">
        <v>456</v>
      </c>
      <c r="B1305" s="102" t="s">
        <v>7</v>
      </c>
      <c r="C1305" s="103" t="s">
        <v>67</v>
      </c>
      <c r="D1305" s="126" t="s">
        <v>1381</v>
      </c>
      <c r="E1305" s="126" t="s">
        <v>1428</v>
      </c>
      <c r="F1305" s="126" t="s">
        <v>491</v>
      </c>
      <c r="G1305" s="131" t="s">
        <v>192</v>
      </c>
      <c r="H1305" s="98">
        <v>7800</v>
      </c>
      <c r="I1305" s="104">
        <v>7800</v>
      </c>
      <c r="J1305" s="105">
        <f t="shared" si="43"/>
        <v>0</v>
      </c>
      <c r="K1305" s="120" t="str">
        <f t="shared" si="44"/>
        <v>00008010217155612240</v>
      </c>
      <c r="L1305" s="108" t="s">
        <v>1435</v>
      </c>
    </row>
    <row r="1306" spans="1:12" s="85" customFormat="1" ht="22.5">
      <c r="A1306" s="80" t="s">
        <v>458</v>
      </c>
      <c r="B1306" s="79" t="s">
        <v>7</v>
      </c>
      <c r="C1306" s="123" t="s">
        <v>67</v>
      </c>
      <c r="D1306" s="127" t="s">
        <v>1381</v>
      </c>
      <c r="E1306" s="127" t="s">
        <v>1428</v>
      </c>
      <c r="F1306" s="127" t="s">
        <v>491</v>
      </c>
      <c r="G1306" s="124" t="s">
        <v>459</v>
      </c>
      <c r="H1306" s="81">
        <v>7800</v>
      </c>
      <c r="I1306" s="82">
        <v>7800</v>
      </c>
      <c r="J1306" s="83">
        <f t="shared" si="43"/>
        <v>0</v>
      </c>
      <c r="K1306" s="120" t="str">
        <f t="shared" si="44"/>
        <v>00008010217155612241</v>
      </c>
      <c r="L1306" s="84" t="str">
        <f>C1306 &amp; D1306 &amp;E1306 &amp; F1306 &amp; G1306</f>
        <v>00008010217155612241</v>
      </c>
    </row>
    <row r="1307" spans="1:12" ht="90">
      <c r="A1307" s="101" t="s">
        <v>1436</v>
      </c>
      <c r="B1307" s="102" t="s">
        <v>7</v>
      </c>
      <c r="C1307" s="103" t="s">
        <v>67</v>
      </c>
      <c r="D1307" s="126" t="s">
        <v>1381</v>
      </c>
      <c r="E1307" s="126" t="s">
        <v>1438</v>
      </c>
      <c r="F1307" s="126" t="s">
        <v>67</v>
      </c>
      <c r="G1307" s="131" t="s">
        <v>67</v>
      </c>
      <c r="H1307" s="98">
        <v>72000</v>
      </c>
      <c r="I1307" s="104">
        <v>72000</v>
      </c>
      <c r="J1307" s="105">
        <f t="shared" si="43"/>
        <v>0</v>
      </c>
      <c r="K1307" s="120" t="str">
        <f t="shared" si="44"/>
        <v>00008010217219000000</v>
      </c>
      <c r="L1307" s="108" t="s">
        <v>1437</v>
      </c>
    </row>
    <row r="1308" spans="1:12" ht="22.5">
      <c r="A1308" s="101" t="s">
        <v>447</v>
      </c>
      <c r="B1308" s="102" t="s">
        <v>7</v>
      </c>
      <c r="C1308" s="103" t="s">
        <v>67</v>
      </c>
      <c r="D1308" s="126" t="s">
        <v>1381</v>
      </c>
      <c r="E1308" s="126" t="s">
        <v>1438</v>
      </c>
      <c r="F1308" s="126" t="s">
        <v>448</v>
      </c>
      <c r="G1308" s="131" t="s">
        <v>67</v>
      </c>
      <c r="H1308" s="98">
        <v>72000</v>
      </c>
      <c r="I1308" s="104">
        <v>72000</v>
      </c>
      <c r="J1308" s="105">
        <f t="shared" si="43"/>
        <v>0</v>
      </c>
      <c r="K1308" s="120" t="str">
        <f t="shared" si="44"/>
        <v>00008010217219600000</v>
      </c>
      <c r="L1308" s="108" t="s">
        <v>1439</v>
      </c>
    </row>
    <row r="1309" spans="1:12">
      <c r="A1309" s="101" t="s">
        <v>449</v>
      </c>
      <c r="B1309" s="102" t="s">
        <v>7</v>
      </c>
      <c r="C1309" s="103" t="s">
        <v>67</v>
      </c>
      <c r="D1309" s="126" t="s">
        <v>1381</v>
      </c>
      <c r="E1309" s="126" t="s">
        <v>1438</v>
      </c>
      <c r="F1309" s="126" t="s">
        <v>451</v>
      </c>
      <c r="G1309" s="131" t="s">
        <v>67</v>
      </c>
      <c r="H1309" s="98">
        <v>72000</v>
      </c>
      <c r="I1309" s="104">
        <v>72000</v>
      </c>
      <c r="J1309" s="105">
        <f t="shared" si="43"/>
        <v>0</v>
      </c>
      <c r="K1309" s="120" t="str">
        <f t="shared" si="44"/>
        <v>00008010217219610000</v>
      </c>
      <c r="L1309" s="108" t="s">
        <v>1440</v>
      </c>
    </row>
    <row r="1310" spans="1:12">
      <c r="A1310" s="101" t="s">
        <v>489</v>
      </c>
      <c r="B1310" s="102" t="s">
        <v>7</v>
      </c>
      <c r="C1310" s="103" t="s">
        <v>67</v>
      </c>
      <c r="D1310" s="126" t="s">
        <v>1381</v>
      </c>
      <c r="E1310" s="126" t="s">
        <v>1438</v>
      </c>
      <c r="F1310" s="126" t="s">
        <v>491</v>
      </c>
      <c r="G1310" s="131" t="s">
        <v>67</v>
      </c>
      <c r="H1310" s="98">
        <v>72000</v>
      </c>
      <c r="I1310" s="104">
        <v>72000</v>
      </c>
      <c r="J1310" s="105">
        <f t="shared" ref="J1310:J1373" si="45">H1310-I1310</f>
        <v>0</v>
      </c>
      <c r="K1310" s="120" t="str">
        <f t="shared" ref="K1310:K1373" si="46">C1310 &amp; D1310 &amp;E1310 &amp; F1310 &amp; G1310</f>
        <v>00008010217219612000</v>
      </c>
      <c r="L1310" s="108" t="s">
        <v>1441</v>
      </c>
    </row>
    <row r="1311" spans="1:12">
      <c r="A1311" s="101" t="s">
        <v>164</v>
      </c>
      <c r="B1311" s="102" t="s">
        <v>7</v>
      </c>
      <c r="C1311" s="103" t="s">
        <v>67</v>
      </c>
      <c r="D1311" s="126" t="s">
        <v>1381</v>
      </c>
      <c r="E1311" s="126" t="s">
        <v>1438</v>
      </c>
      <c r="F1311" s="126" t="s">
        <v>491</v>
      </c>
      <c r="G1311" s="131" t="s">
        <v>7</v>
      </c>
      <c r="H1311" s="98">
        <v>72000</v>
      </c>
      <c r="I1311" s="104">
        <v>72000</v>
      </c>
      <c r="J1311" s="105">
        <f t="shared" si="45"/>
        <v>0</v>
      </c>
      <c r="K1311" s="120" t="str">
        <f t="shared" si="46"/>
        <v>00008010217219612200</v>
      </c>
      <c r="L1311" s="108" t="s">
        <v>1442</v>
      </c>
    </row>
    <row r="1312" spans="1:12">
      <c r="A1312" s="101" t="s">
        <v>456</v>
      </c>
      <c r="B1312" s="102" t="s">
        <v>7</v>
      </c>
      <c r="C1312" s="103" t="s">
        <v>67</v>
      </c>
      <c r="D1312" s="126" t="s">
        <v>1381</v>
      </c>
      <c r="E1312" s="126" t="s">
        <v>1438</v>
      </c>
      <c r="F1312" s="126" t="s">
        <v>491</v>
      </c>
      <c r="G1312" s="131" t="s">
        <v>192</v>
      </c>
      <c r="H1312" s="98">
        <v>72000</v>
      </c>
      <c r="I1312" s="104">
        <v>72000</v>
      </c>
      <c r="J1312" s="105">
        <f t="shared" si="45"/>
        <v>0</v>
      </c>
      <c r="K1312" s="120" t="str">
        <f t="shared" si="46"/>
        <v>00008010217219612240</v>
      </c>
      <c r="L1312" s="108" t="s">
        <v>1443</v>
      </c>
    </row>
    <row r="1313" spans="1:12" s="85" customFormat="1" ht="22.5">
      <c r="A1313" s="80" t="s">
        <v>458</v>
      </c>
      <c r="B1313" s="79" t="s">
        <v>7</v>
      </c>
      <c r="C1313" s="123" t="s">
        <v>67</v>
      </c>
      <c r="D1313" s="127" t="s">
        <v>1381</v>
      </c>
      <c r="E1313" s="127" t="s">
        <v>1438</v>
      </c>
      <c r="F1313" s="127" t="s">
        <v>491</v>
      </c>
      <c r="G1313" s="124" t="s">
        <v>459</v>
      </c>
      <c r="H1313" s="81">
        <v>72000</v>
      </c>
      <c r="I1313" s="82">
        <v>72000</v>
      </c>
      <c r="J1313" s="83">
        <f t="shared" si="45"/>
        <v>0</v>
      </c>
      <c r="K1313" s="120" t="str">
        <f t="shared" si="46"/>
        <v>00008010217219612241</v>
      </c>
      <c r="L1313" s="84" t="str">
        <f>C1313 &amp; D1313 &amp;E1313 &amp; F1313 &amp; G1313</f>
        <v>00008010217219612241</v>
      </c>
    </row>
    <row r="1314" spans="1:12" ht="90">
      <c r="A1314" s="101" t="s">
        <v>1436</v>
      </c>
      <c r="B1314" s="102" t="s">
        <v>7</v>
      </c>
      <c r="C1314" s="103" t="s">
        <v>67</v>
      </c>
      <c r="D1314" s="126" t="s">
        <v>1381</v>
      </c>
      <c r="E1314" s="126" t="s">
        <v>1445</v>
      </c>
      <c r="F1314" s="126" t="s">
        <v>67</v>
      </c>
      <c r="G1314" s="131" t="s">
        <v>67</v>
      </c>
      <c r="H1314" s="98">
        <v>398100</v>
      </c>
      <c r="I1314" s="104">
        <v>196200</v>
      </c>
      <c r="J1314" s="105">
        <f t="shared" si="45"/>
        <v>201900</v>
      </c>
      <c r="K1314" s="120" t="str">
        <f t="shared" si="46"/>
        <v>00008010217220000000</v>
      </c>
      <c r="L1314" s="108" t="s">
        <v>1444</v>
      </c>
    </row>
    <row r="1315" spans="1:12" ht="22.5">
      <c r="A1315" s="101" t="s">
        <v>447</v>
      </c>
      <c r="B1315" s="102" t="s">
        <v>7</v>
      </c>
      <c r="C1315" s="103" t="s">
        <v>67</v>
      </c>
      <c r="D1315" s="126" t="s">
        <v>1381</v>
      </c>
      <c r="E1315" s="126" t="s">
        <v>1445</v>
      </c>
      <c r="F1315" s="126" t="s">
        <v>448</v>
      </c>
      <c r="G1315" s="131" t="s">
        <v>67</v>
      </c>
      <c r="H1315" s="98">
        <v>398100</v>
      </c>
      <c r="I1315" s="104">
        <v>196200</v>
      </c>
      <c r="J1315" s="105">
        <f t="shared" si="45"/>
        <v>201900</v>
      </c>
      <c r="K1315" s="120" t="str">
        <f t="shared" si="46"/>
        <v>00008010217220600000</v>
      </c>
      <c r="L1315" s="108" t="s">
        <v>1446</v>
      </c>
    </row>
    <row r="1316" spans="1:12">
      <c r="A1316" s="101" t="s">
        <v>449</v>
      </c>
      <c r="B1316" s="102" t="s">
        <v>7</v>
      </c>
      <c r="C1316" s="103" t="s">
        <v>67</v>
      </c>
      <c r="D1316" s="126" t="s">
        <v>1381</v>
      </c>
      <c r="E1316" s="126" t="s">
        <v>1445</v>
      </c>
      <c r="F1316" s="126" t="s">
        <v>451</v>
      </c>
      <c r="G1316" s="131" t="s">
        <v>67</v>
      </c>
      <c r="H1316" s="98">
        <v>398100</v>
      </c>
      <c r="I1316" s="104">
        <v>196200</v>
      </c>
      <c r="J1316" s="105">
        <f t="shared" si="45"/>
        <v>201900</v>
      </c>
      <c r="K1316" s="120" t="str">
        <f t="shared" si="46"/>
        <v>00008010217220610000</v>
      </c>
      <c r="L1316" s="108" t="s">
        <v>1447</v>
      </c>
    </row>
    <row r="1317" spans="1:12">
      <c r="A1317" s="101" t="s">
        <v>489</v>
      </c>
      <c r="B1317" s="102" t="s">
        <v>7</v>
      </c>
      <c r="C1317" s="103" t="s">
        <v>67</v>
      </c>
      <c r="D1317" s="126" t="s">
        <v>1381</v>
      </c>
      <c r="E1317" s="126" t="s">
        <v>1445</v>
      </c>
      <c r="F1317" s="126" t="s">
        <v>491</v>
      </c>
      <c r="G1317" s="131" t="s">
        <v>67</v>
      </c>
      <c r="H1317" s="98">
        <v>398100</v>
      </c>
      <c r="I1317" s="104">
        <v>196200</v>
      </c>
      <c r="J1317" s="105">
        <f t="shared" si="45"/>
        <v>201900</v>
      </c>
      <c r="K1317" s="120" t="str">
        <f t="shared" si="46"/>
        <v>00008010217220612000</v>
      </c>
      <c r="L1317" s="108" t="s">
        <v>1448</v>
      </c>
    </row>
    <row r="1318" spans="1:12">
      <c r="A1318" s="101" t="s">
        <v>164</v>
      </c>
      <c r="B1318" s="102" t="s">
        <v>7</v>
      </c>
      <c r="C1318" s="103" t="s">
        <v>67</v>
      </c>
      <c r="D1318" s="126" t="s">
        <v>1381</v>
      </c>
      <c r="E1318" s="126" t="s">
        <v>1445</v>
      </c>
      <c r="F1318" s="126" t="s">
        <v>491</v>
      </c>
      <c r="G1318" s="131" t="s">
        <v>7</v>
      </c>
      <c r="H1318" s="98">
        <v>398100</v>
      </c>
      <c r="I1318" s="104">
        <v>196200</v>
      </c>
      <c r="J1318" s="105">
        <f t="shared" si="45"/>
        <v>201900</v>
      </c>
      <c r="K1318" s="120" t="str">
        <f t="shared" si="46"/>
        <v>00008010217220612200</v>
      </c>
      <c r="L1318" s="108" t="s">
        <v>1449</v>
      </c>
    </row>
    <row r="1319" spans="1:12">
      <c r="A1319" s="101" t="s">
        <v>456</v>
      </c>
      <c r="B1319" s="102" t="s">
        <v>7</v>
      </c>
      <c r="C1319" s="103" t="s">
        <v>67</v>
      </c>
      <c r="D1319" s="126" t="s">
        <v>1381</v>
      </c>
      <c r="E1319" s="126" t="s">
        <v>1445</v>
      </c>
      <c r="F1319" s="126" t="s">
        <v>491</v>
      </c>
      <c r="G1319" s="131" t="s">
        <v>192</v>
      </c>
      <c r="H1319" s="98">
        <v>398100</v>
      </c>
      <c r="I1319" s="104">
        <v>196200</v>
      </c>
      <c r="J1319" s="105">
        <f t="shared" si="45"/>
        <v>201900</v>
      </c>
      <c r="K1319" s="120" t="str">
        <f t="shared" si="46"/>
        <v>00008010217220612240</v>
      </c>
      <c r="L1319" s="108" t="s">
        <v>1450</v>
      </c>
    </row>
    <row r="1320" spans="1:12" s="85" customFormat="1" ht="22.5">
      <c r="A1320" s="80" t="s">
        <v>458</v>
      </c>
      <c r="B1320" s="79" t="s">
        <v>7</v>
      </c>
      <c r="C1320" s="123" t="s">
        <v>67</v>
      </c>
      <c r="D1320" s="127" t="s">
        <v>1381</v>
      </c>
      <c r="E1320" s="127" t="s">
        <v>1445</v>
      </c>
      <c r="F1320" s="127" t="s">
        <v>491</v>
      </c>
      <c r="G1320" s="124" t="s">
        <v>459</v>
      </c>
      <c r="H1320" s="81">
        <v>398100</v>
      </c>
      <c r="I1320" s="82">
        <v>196200</v>
      </c>
      <c r="J1320" s="83">
        <f t="shared" si="45"/>
        <v>201900</v>
      </c>
      <c r="K1320" s="120" t="str">
        <f t="shared" si="46"/>
        <v>00008010217220612241</v>
      </c>
      <c r="L1320" s="84" t="str">
        <f>C1320 &amp; D1320 &amp;E1320 &amp; F1320 &amp; G1320</f>
        <v>00008010217220612241</v>
      </c>
    </row>
    <row r="1321" spans="1:12" ht="22.5">
      <c r="A1321" s="101" t="s">
        <v>476</v>
      </c>
      <c r="B1321" s="102" t="s">
        <v>7</v>
      </c>
      <c r="C1321" s="103" t="s">
        <v>67</v>
      </c>
      <c r="D1321" s="126" t="s">
        <v>1381</v>
      </c>
      <c r="E1321" s="126" t="s">
        <v>1452</v>
      </c>
      <c r="F1321" s="126" t="s">
        <v>67</v>
      </c>
      <c r="G1321" s="131" t="s">
        <v>67</v>
      </c>
      <c r="H1321" s="98">
        <v>2448278.36</v>
      </c>
      <c r="I1321" s="104">
        <v>2090403.44</v>
      </c>
      <c r="J1321" s="105">
        <f t="shared" si="45"/>
        <v>357874.92</v>
      </c>
      <c r="K1321" s="120" t="str">
        <f t="shared" si="46"/>
        <v>00008010217230000000</v>
      </c>
      <c r="L1321" s="108" t="s">
        <v>1451</v>
      </c>
    </row>
    <row r="1322" spans="1:12" ht="22.5">
      <c r="A1322" s="101" t="s">
        <v>447</v>
      </c>
      <c r="B1322" s="102" t="s">
        <v>7</v>
      </c>
      <c r="C1322" s="103" t="s">
        <v>67</v>
      </c>
      <c r="D1322" s="126" t="s">
        <v>1381</v>
      </c>
      <c r="E1322" s="126" t="s">
        <v>1452</v>
      </c>
      <c r="F1322" s="126" t="s">
        <v>448</v>
      </c>
      <c r="G1322" s="131" t="s">
        <v>67</v>
      </c>
      <c r="H1322" s="98">
        <v>2448278.36</v>
      </c>
      <c r="I1322" s="104">
        <v>2090403.44</v>
      </c>
      <c r="J1322" s="105">
        <f t="shared" si="45"/>
        <v>357874.92</v>
      </c>
      <c r="K1322" s="120" t="str">
        <f t="shared" si="46"/>
        <v>00008010217230600000</v>
      </c>
      <c r="L1322" s="108" t="s">
        <v>1453</v>
      </c>
    </row>
    <row r="1323" spans="1:12">
      <c r="A1323" s="101" t="s">
        <v>449</v>
      </c>
      <c r="B1323" s="102" t="s">
        <v>7</v>
      </c>
      <c r="C1323" s="103" t="s">
        <v>67</v>
      </c>
      <c r="D1323" s="126" t="s">
        <v>1381</v>
      </c>
      <c r="E1323" s="126" t="s">
        <v>1452</v>
      </c>
      <c r="F1323" s="126" t="s">
        <v>451</v>
      </c>
      <c r="G1323" s="131" t="s">
        <v>67</v>
      </c>
      <c r="H1323" s="98">
        <v>2448278.36</v>
      </c>
      <c r="I1323" s="104">
        <v>2090403.44</v>
      </c>
      <c r="J1323" s="105">
        <f t="shared" si="45"/>
        <v>357874.92</v>
      </c>
      <c r="K1323" s="120" t="str">
        <f t="shared" si="46"/>
        <v>00008010217230610000</v>
      </c>
      <c r="L1323" s="108" t="s">
        <v>1454</v>
      </c>
    </row>
    <row r="1324" spans="1:12" ht="45">
      <c r="A1324" s="101" t="s">
        <v>452</v>
      </c>
      <c r="B1324" s="102" t="s">
        <v>7</v>
      </c>
      <c r="C1324" s="103" t="s">
        <v>67</v>
      </c>
      <c r="D1324" s="126" t="s">
        <v>1381</v>
      </c>
      <c r="E1324" s="126" t="s">
        <v>1452</v>
      </c>
      <c r="F1324" s="126" t="s">
        <v>454</v>
      </c>
      <c r="G1324" s="131" t="s">
        <v>67</v>
      </c>
      <c r="H1324" s="98">
        <v>2448278.36</v>
      </c>
      <c r="I1324" s="104">
        <v>2090403.44</v>
      </c>
      <c r="J1324" s="105">
        <f t="shared" si="45"/>
        <v>357874.92</v>
      </c>
      <c r="K1324" s="120" t="str">
        <f t="shared" si="46"/>
        <v>00008010217230611000</v>
      </c>
      <c r="L1324" s="108" t="s">
        <v>1455</v>
      </c>
    </row>
    <row r="1325" spans="1:12">
      <c r="A1325" s="101" t="s">
        <v>164</v>
      </c>
      <c r="B1325" s="102" t="s">
        <v>7</v>
      </c>
      <c r="C1325" s="103" t="s">
        <v>67</v>
      </c>
      <c r="D1325" s="126" t="s">
        <v>1381</v>
      </c>
      <c r="E1325" s="126" t="s">
        <v>1452</v>
      </c>
      <c r="F1325" s="126" t="s">
        <v>454</v>
      </c>
      <c r="G1325" s="131" t="s">
        <v>7</v>
      </c>
      <c r="H1325" s="98">
        <v>2448278.36</v>
      </c>
      <c r="I1325" s="104">
        <v>2090403.44</v>
      </c>
      <c r="J1325" s="105">
        <f t="shared" si="45"/>
        <v>357874.92</v>
      </c>
      <c r="K1325" s="120" t="str">
        <f t="shared" si="46"/>
        <v>00008010217230611200</v>
      </c>
      <c r="L1325" s="108" t="s">
        <v>1456</v>
      </c>
    </row>
    <row r="1326" spans="1:12">
      <c r="A1326" s="101" t="s">
        <v>456</v>
      </c>
      <c r="B1326" s="102" t="s">
        <v>7</v>
      </c>
      <c r="C1326" s="103" t="s">
        <v>67</v>
      </c>
      <c r="D1326" s="126" t="s">
        <v>1381</v>
      </c>
      <c r="E1326" s="126" t="s">
        <v>1452</v>
      </c>
      <c r="F1326" s="126" t="s">
        <v>454</v>
      </c>
      <c r="G1326" s="131" t="s">
        <v>192</v>
      </c>
      <c r="H1326" s="98">
        <v>2448278.36</v>
      </c>
      <c r="I1326" s="104">
        <v>2090403.44</v>
      </c>
      <c r="J1326" s="105">
        <f t="shared" si="45"/>
        <v>357874.92</v>
      </c>
      <c r="K1326" s="120" t="str">
        <f t="shared" si="46"/>
        <v>00008010217230611240</v>
      </c>
      <c r="L1326" s="108" t="s">
        <v>1457</v>
      </c>
    </row>
    <row r="1327" spans="1:12" s="85" customFormat="1" ht="22.5">
      <c r="A1327" s="80" t="s">
        <v>458</v>
      </c>
      <c r="B1327" s="79" t="s">
        <v>7</v>
      </c>
      <c r="C1327" s="123" t="s">
        <v>67</v>
      </c>
      <c r="D1327" s="127" t="s">
        <v>1381</v>
      </c>
      <c r="E1327" s="127" t="s">
        <v>1452</v>
      </c>
      <c r="F1327" s="127" t="s">
        <v>454</v>
      </c>
      <c r="G1327" s="124" t="s">
        <v>459</v>
      </c>
      <c r="H1327" s="81">
        <v>2448278.36</v>
      </c>
      <c r="I1327" s="82">
        <v>2090403.44</v>
      </c>
      <c r="J1327" s="83">
        <f t="shared" si="45"/>
        <v>357874.92</v>
      </c>
      <c r="K1327" s="120" t="str">
        <f t="shared" si="46"/>
        <v>00008010217230611241</v>
      </c>
      <c r="L1327" s="84" t="str">
        <f>C1327 &amp; D1327 &amp;E1327 &amp; F1327 &amp; G1327</f>
        <v>00008010217230611241</v>
      </c>
    </row>
    <row r="1328" spans="1:12">
      <c r="A1328" s="101" t="s">
        <v>1203</v>
      </c>
      <c r="B1328" s="102" t="s">
        <v>7</v>
      </c>
      <c r="C1328" s="103" t="s">
        <v>67</v>
      </c>
      <c r="D1328" s="126" t="s">
        <v>1381</v>
      </c>
      <c r="E1328" s="126" t="s">
        <v>1459</v>
      </c>
      <c r="F1328" s="126" t="s">
        <v>67</v>
      </c>
      <c r="G1328" s="131" t="s">
        <v>67</v>
      </c>
      <c r="H1328" s="98">
        <v>322374.13</v>
      </c>
      <c r="I1328" s="104">
        <v>131674.13</v>
      </c>
      <c r="J1328" s="105">
        <f t="shared" si="45"/>
        <v>190700</v>
      </c>
      <c r="K1328" s="120" t="str">
        <f t="shared" si="46"/>
        <v>00008010219998000000</v>
      </c>
      <c r="L1328" s="108" t="s">
        <v>1458</v>
      </c>
    </row>
    <row r="1329" spans="1:12" ht="22.5">
      <c r="A1329" s="101" t="s">
        <v>447</v>
      </c>
      <c r="B1329" s="102" t="s">
        <v>7</v>
      </c>
      <c r="C1329" s="103" t="s">
        <v>67</v>
      </c>
      <c r="D1329" s="126" t="s">
        <v>1381</v>
      </c>
      <c r="E1329" s="126" t="s">
        <v>1459</v>
      </c>
      <c r="F1329" s="126" t="s">
        <v>448</v>
      </c>
      <c r="G1329" s="131" t="s">
        <v>67</v>
      </c>
      <c r="H1329" s="98">
        <v>322374.13</v>
      </c>
      <c r="I1329" s="104">
        <v>131674.13</v>
      </c>
      <c r="J1329" s="105">
        <f t="shared" si="45"/>
        <v>190700</v>
      </c>
      <c r="K1329" s="120" t="str">
        <f t="shared" si="46"/>
        <v>00008010219998600000</v>
      </c>
      <c r="L1329" s="108" t="s">
        <v>1460</v>
      </c>
    </row>
    <row r="1330" spans="1:12">
      <c r="A1330" s="101" t="s">
        <v>449</v>
      </c>
      <c r="B1330" s="102" t="s">
        <v>7</v>
      </c>
      <c r="C1330" s="103" t="s">
        <v>67</v>
      </c>
      <c r="D1330" s="126" t="s">
        <v>1381</v>
      </c>
      <c r="E1330" s="126" t="s">
        <v>1459</v>
      </c>
      <c r="F1330" s="126" t="s">
        <v>451</v>
      </c>
      <c r="G1330" s="131" t="s">
        <v>67</v>
      </c>
      <c r="H1330" s="98">
        <v>322374.13</v>
      </c>
      <c r="I1330" s="104">
        <v>131674.13</v>
      </c>
      <c r="J1330" s="105">
        <f t="shared" si="45"/>
        <v>190700</v>
      </c>
      <c r="K1330" s="120" t="str">
        <f t="shared" si="46"/>
        <v>00008010219998610000</v>
      </c>
      <c r="L1330" s="108" t="s">
        <v>1461</v>
      </c>
    </row>
    <row r="1331" spans="1:12">
      <c r="A1331" s="101" t="s">
        <v>489</v>
      </c>
      <c r="B1331" s="102" t="s">
        <v>7</v>
      </c>
      <c r="C1331" s="103" t="s">
        <v>67</v>
      </c>
      <c r="D1331" s="126" t="s">
        <v>1381</v>
      </c>
      <c r="E1331" s="126" t="s">
        <v>1459</v>
      </c>
      <c r="F1331" s="126" t="s">
        <v>491</v>
      </c>
      <c r="G1331" s="131" t="s">
        <v>67</v>
      </c>
      <c r="H1331" s="98">
        <v>322374.13</v>
      </c>
      <c r="I1331" s="104">
        <v>131674.13</v>
      </c>
      <c r="J1331" s="105">
        <f t="shared" si="45"/>
        <v>190700</v>
      </c>
      <c r="K1331" s="120" t="str">
        <f t="shared" si="46"/>
        <v>00008010219998612000</v>
      </c>
      <c r="L1331" s="108" t="s">
        <v>1462</v>
      </c>
    </row>
    <row r="1332" spans="1:12">
      <c r="A1332" s="101" t="s">
        <v>164</v>
      </c>
      <c r="B1332" s="102" t="s">
        <v>7</v>
      </c>
      <c r="C1332" s="103" t="s">
        <v>67</v>
      </c>
      <c r="D1332" s="126" t="s">
        <v>1381</v>
      </c>
      <c r="E1332" s="126" t="s">
        <v>1459</v>
      </c>
      <c r="F1332" s="126" t="s">
        <v>491</v>
      </c>
      <c r="G1332" s="131" t="s">
        <v>7</v>
      </c>
      <c r="H1332" s="98">
        <v>322374.13</v>
      </c>
      <c r="I1332" s="104">
        <v>131674.13</v>
      </c>
      <c r="J1332" s="105">
        <f t="shared" si="45"/>
        <v>190700</v>
      </c>
      <c r="K1332" s="120" t="str">
        <f t="shared" si="46"/>
        <v>00008010219998612200</v>
      </c>
      <c r="L1332" s="108" t="s">
        <v>1463</v>
      </c>
    </row>
    <row r="1333" spans="1:12">
      <c r="A1333" s="101" t="s">
        <v>456</v>
      </c>
      <c r="B1333" s="102" t="s">
        <v>7</v>
      </c>
      <c r="C1333" s="103" t="s">
        <v>67</v>
      </c>
      <c r="D1333" s="126" t="s">
        <v>1381</v>
      </c>
      <c r="E1333" s="126" t="s">
        <v>1459</v>
      </c>
      <c r="F1333" s="126" t="s">
        <v>491</v>
      </c>
      <c r="G1333" s="131" t="s">
        <v>192</v>
      </c>
      <c r="H1333" s="98">
        <v>322374.13</v>
      </c>
      <c r="I1333" s="104">
        <v>131674.13</v>
      </c>
      <c r="J1333" s="105">
        <f t="shared" si="45"/>
        <v>190700</v>
      </c>
      <c r="K1333" s="120" t="str">
        <f t="shared" si="46"/>
        <v>00008010219998612240</v>
      </c>
      <c r="L1333" s="108" t="s">
        <v>1464</v>
      </c>
    </row>
    <row r="1334" spans="1:12" s="85" customFormat="1" ht="22.5">
      <c r="A1334" s="80" t="s">
        <v>458</v>
      </c>
      <c r="B1334" s="79" t="s">
        <v>7</v>
      </c>
      <c r="C1334" s="123" t="s">
        <v>67</v>
      </c>
      <c r="D1334" s="127" t="s">
        <v>1381</v>
      </c>
      <c r="E1334" s="127" t="s">
        <v>1459</v>
      </c>
      <c r="F1334" s="127" t="s">
        <v>491</v>
      </c>
      <c r="G1334" s="124" t="s">
        <v>459</v>
      </c>
      <c r="H1334" s="81">
        <v>322374.13</v>
      </c>
      <c r="I1334" s="82">
        <v>131674.13</v>
      </c>
      <c r="J1334" s="83">
        <f t="shared" si="45"/>
        <v>190700</v>
      </c>
      <c r="K1334" s="120" t="str">
        <f t="shared" si="46"/>
        <v>00008010219998612241</v>
      </c>
      <c r="L1334" s="84" t="str">
        <f>C1334 &amp; D1334 &amp;E1334 &amp; F1334 &amp; G1334</f>
        <v>00008010219998612241</v>
      </c>
    </row>
    <row r="1335" spans="1:12">
      <c r="A1335" s="101" t="s">
        <v>185</v>
      </c>
      <c r="B1335" s="102" t="s">
        <v>7</v>
      </c>
      <c r="C1335" s="103" t="s">
        <v>67</v>
      </c>
      <c r="D1335" s="126" t="s">
        <v>1381</v>
      </c>
      <c r="E1335" s="126" t="s">
        <v>1466</v>
      </c>
      <c r="F1335" s="126" t="s">
        <v>67</v>
      </c>
      <c r="G1335" s="131" t="s">
        <v>67</v>
      </c>
      <c r="H1335" s="98">
        <v>194986.17</v>
      </c>
      <c r="I1335" s="104">
        <v>194986.17</v>
      </c>
      <c r="J1335" s="105">
        <f t="shared" si="45"/>
        <v>0</v>
      </c>
      <c r="K1335" s="120" t="str">
        <f t="shared" si="46"/>
        <v>00008010219999000000</v>
      </c>
      <c r="L1335" s="108" t="s">
        <v>1465</v>
      </c>
    </row>
    <row r="1336" spans="1:12" ht="22.5">
      <c r="A1336" s="101" t="s">
        <v>447</v>
      </c>
      <c r="B1336" s="102" t="s">
        <v>7</v>
      </c>
      <c r="C1336" s="103" t="s">
        <v>67</v>
      </c>
      <c r="D1336" s="126" t="s">
        <v>1381</v>
      </c>
      <c r="E1336" s="126" t="s">
        <v>1466</v>
      </c>
      <c r="F1336" s="126" t="s">
        <v>448</v>
      </c>
      <c r="G1336" s="131" t="s">
        <v>67</v>
      </c>
      <c r="H1336" s="98">
        <v>194986.17</v>
      </c>
      <c r="I1336" s="104">
        <v>194986.17</v>
      </c>
      <c r="J1336" s="105">
        <f t="shared" si="45"/>
        <v>0</v>
      </c>
      <c r="K1336" s="120" t="str">
        <f t="shared" si="46"/>
        <v>00008010219999600000</v>
      </c>
      <c r="L1336" s="108" t="s">
        <v>1467</v>
      </c>
    </row>
    <row r="1337" spans="1:12">
      <c r="A1337" s="101" t="s">
        <v>449</v>
      </c>
      <c r="B1337" s="102" t="s">
        <v>7</v>
      </c>
      <c r="C1337" s="103" t="s">
        <v>67</v>
      </c>
      <c r="D1337" s="126" t="s">
        <v>1381</v>
      </c>
      <c r="E1337" s="126" t="s">
        <v>1466</v>
      </c>
      <c r="F1337" s="126" t="s">
        <v>451</v>
      </c>
      <c r="G1337" s="131" t="s">
        <v>67</v>
      </c>
      <c r="H1337" s="98">
        <v>194986.17</v>
      </c>
      <c r="I1337" s="104">
        <v>194986.17</v>
      </c>
      <c r="J1337" s="105">
        <f t="shared" si="45"/>
        <v>0</v>
      </c>
      <c r="K1337" s="120" t="str">
        <f t="shared" si="46"/>
        <v>00008010219999610000</v>
      </c>
      <c r="L1337" s="108" t="s">
        <v>1468</v>
      </c>
    </row>
    <row r="1338" spans="1:12" ht="45">
      <c r="A1338" s="101" t="s">
        <v>452</v>
      </c>
      <c r="B1338" s="102" t="s">
        <v>7</v>
      </c>
      <c r="C1338" s="103" t="s">
        <v>67</v>
      </c>
      <c r="D1338" s="126" t="s">
        <v>1381</v>
      </c>
      <c r="E1338" s="126" t="s">
        <v>1466</v>
      </c>
      <c r="F1338" s="126" t="s">
        <v>454</v>
      </c>
      <c r="G1338" s="131" t="s">
        <v>67</v>
      </c>
      <c r="H1338" s="98">
        <v>192400</v>
      </c>
      <c r="I1338" s="104">
        <v>192400</v>
      </c>
      <c r="J1338" s="105">
        <f t="shared" si="45"/>
        <v>0</v>
      </c>
      <c r="K1338" s="120" t="str">
        <f t="shared" si="46"/>
        <v>00008010219999611000</v>
      </c>
      <c r="L1338" s="108" t="s">
        <v>1469</v>
      </c>
    </row>
    <row r="1339" spans="1:12">
      <c r="A1339" s="101" t="s">
        <v>164</v>
      </c>
      <c r="B1339" s="102" t="s">
        <v>7</v>
      </c>
      <c r="C1339" s="103" t="s">
        <v>67</v>
      </c>
      <c r="D1339" s="126" t="s">
        <v>1381</v>
      </c>
      <c r="E1339" s="126" t="s">
        <v>1466</v>
      </c>
      <c r="F1339" s="126" t="s">
        <v>454</v>
      </c>
      <c r="G1339" s="131" t="s">
        <v>7</v>
      </c>
      <c r="H1339" s="98">
        <v>192400</v>
      </c>
      <c r="I1339" s="104">
        <v>192400</v>
      </c>
      <c r="J1339" s="105">
        <f t="shared" si="45"/>
        <v>0</v>
      </c>
      <c r="K1339" s="120" t="str">
        <f t="shared" si="46"/>
        <v>00008010219999611200</v>
      </c>
      <c r="L1339" s="108" t="s">
        <v>1470</v>
      </c>
    </row>
    <row r="1340" spans="1:12">
      <c r="A1340" s="101" t="s">
        <v>456</v>
      </c>
      <c r="B1340" s="102" t="s">
        <v>7</v>
      </c>
      <c r="C1340" s="103" t="s">
        <v>67</v>
      </c>
      <c r="D1340" s="126" t="s">
        <v>1381</v>
      </c>
      <c r="E1340" s="126" t="s">
        <v>1466</v>
      </c>
      <c r="F1340" s="126" t="s">
        <v>454</v>
      </c>
      <c r="G1340" s="131" t="s">
        <v>192</v>
      </c>
      <c r="H1340" s="98">
        <v>192400</v>
      </c>
      <c r="I1340" s="104">
        <v>192400</v>
      </c>
      <c r="J1340" s="105">
        <f t="shared" si="45"/>
        <v>0</v>
      </c>
      <c r="K1340" s="120" t="str">
        <f t="shared" si="46"/>
        <v>00008010219999611240</v>
      </c>
      <c r="L1340" s="108" t="s">
        <v>1471</v>
      </c>
    </row>
    <row r="1341" spans="1:12" s="85" customFormat="1" ht="22.5">
      <c r="A1341" s="80" t="s">
        <v>458</v>
      </c>
      <c r="B1341" s="79" t="s">
        <v>7</v>
      </c>
      <c r="C1341" s="123" t="s">
        <v>67</v>
      </c>
      <c r="D1341" s="127" t="s">
        <v>1381</v>
      </c>
      <c r="E1341" s="127" t="s">
        <v>1466</v>
      </c>
      <c r="F1341" s="127" t="s">
        <v>454</v>
      </c>
      <c r="G1341" s="124" t="s">
        <v>459</v>
      </c>
      <c r="H1341" s="81">
        <v>192400</v>
      </c>
      <c r="I1341" s="82">
        <v>192400</v>
      </c>
      <c r="J1341" s="83">
        <f t="shared" si="45"/>
        <v>0</v>
      </c>
      <c r="K1341" s="120" t="str">
        <f t="shared" si="46"/>
        <v>00008010219999611241</v>
      </c>
      <c r="L1341" s="84" t="str">
        <f>C1341 &amp; D1341 &amp;E1341 &amp; F1341 &amp; G1341</f>
        <v>00008010219999611241</v>
      </c>
    </row>
    <row r="1342" spans="1:12">
      <c r="A1342" s="101" t="s">
        <v>489</v>
      </c>
      <c r="B1342" s="102" t="s">
        <v>7</v>
      </c>
      <c r="C1342" s="103" t="s">
        <v>67</v>
      </c>
      <c r="D1342" s="126" t="s">
        <v>1381</v>
      </c>
      <c r="E1342" s="126" t="s">
        <v>1466</v>
      </c>
      <c r="F1342" s="126" t="s">
        <v>491</v>
      </c>
      <c r="G1342" s="131" t="s">
        <v>67</v>
      </c>
      <c r="H1342" s="98">
        <v>2586.17</v>
      </c>
      <c r="I1342" s="104">
        <v>2586.17</v>
      </c>
      <c r="J1342" s="105">
        <f t="shared" si="45"/>
        <v>0</v>
      </c>
      <c r="K1342" s="120" t="str">
        <f t="shared" si="46"/>
        <v>00008010219999612000</v>
      </c>
      <c r="L1342" s="108" t="s">
        <v>1472</v>
      </c>
    </row>
    <row r="1343" spans="1:12">
      <c r="A1343" s="101" t="s">
        <v>164</v>
      </c>
      <c r="B1343" s="102" t="s">
        <v>7</v>
      </c>
      <c r="C1343" s="103" t="s">
        <v>67</v>
      </c>
      <c r="D1343" s="126" t="s">
        <v>1381</v>
      </c>
      <c r="E1343" s="126" t="s">
        <v>1466</v>
      </c>
      <c r="F1343" s="126" t="s">
        <v>491</v>
      </c>
      <c r="G1343" s="131" t="s">
        <v>7</v>
      </c>
      <c r="H1343" s="98">
        <v>2586.17</v>
      </c>
      <c r="I1343" s="104">
        <v>2586.17</v>
      </c>
      <c r="J1343" s="105">
        <f t="shared" si="45"/>
        <v>0</v>
      </c>
      <c r="K1343" s="120" t="str">
        <f t="shared" si="46"/>
        <v>00008010219999612200</v>
      </c>
      <c r="L1343" s="108" t="s">
        <v>1473</v>
      </c>
    </row>
    <row r="1344" spans="1:12">
      <c r="A1344" s="101" t="s">
        <v>456</v>
      </c>
      <c r="B1344" s="102" t="s">
        <v>7</v>
      </c>
      <c r="C1344" s="103" t="s">
        <v>67</v>
      </c>
      <c r="D1344" s="126" t="s">
        <v>1381</v>
      </c>
      <c r="E1344" s="126" t="s">
        <v>1466</v>
      </c>
      <c r="F1344" s="126" t="s">
        <v>491</v>
      </c>
      <c r="G1344" s="131" t="s">
        <v>192</v>
      </c>
      <c r="H1344" s="98">
        <v>2586.17</v>
      </c>
      <c r="I1344" s="104">
        <v>2586.17</v>
      </c>
      <c r="J1344" s="105">
        <f t="shared" si="45"/>
        <v>0</v>
      </c>
      <c r="K1344" s="120" t="str">
        <f t="shared" si="46"/>
        <v>00008010219999612240</v>
      </c>
      <c r="L1344" s="108" t="s">
        <v>1474</v>
      </c>
    </row>
    <row r="1345" spans="1:12" s="85" customFormat="1" ht="22.5">
      <c r="A1345" s="80" t="s">
        <v>458</v>
      </c>
      <c r="B1345" s="79" t="s">
        <v>7</v>
      </c>
      <c r="C1345" s="123" t="s">
        <v>67</v>
      </c>
      <c r="D1345" s="127" t="s">
        <v>1381</v>
      </c>
      <c r="E1345" s="127" t="s">
        <v>1466</v>
      </c>
      <c r="F1345" s="127" t="s">
        <v>491</v>
      </c>
      <c r="G1345" s="124" t="s">
        <v>459</v>
      </c>
      <c r="H1345" s="81">
        <v>2586.17</v>
      </c>
      <c r="I1345" s="82">
        <v>2586.17</v>
      </c>
      <c r="J1345" s="83">
        <f t="shared" si="45"/>
        <v>0</v>
      </c>
      <c r="K1345" s="120" t="str">
        <f t="shared" si="46"/>
        <v>00008010219999612241</v>
      </c>
      <c r="L1345" s="84" t="str">
        <f>C1345 &amp; D1345 &amp;E1345 &amp; F1345 &amp; G1345</f>
        <v>00008010219999612241</v>
      </c>
    </row>
    <row r="1346" spans="1:12">
      <c r="A1346" s="101" t="s">
        <v>443</v>
      </c>
      <c r="B1346" s="102" t="s">
        <v>7</v>
      </c>
      <c r="C1346" s="103" t="s">
        <v>67</v>
      </c>
      <c r="D1346" s="126" t="s">
        <v>1381</v>
      </c>
      <c r="E1346" s="126" t="s">
        <v>1476</v>
      </c>
      <c r="F1346" s="126" t="s">
        <v>67</v>
      </c>
      <c r="G1346" s="131" t="s">
        <v>67</v>
      </c>
      <c r="H1346" s="98">
        <v>845940</v>
      </c>
      <c r="I1346" s="104">
        <v>845334.88</v>
      </c>
      <c r="J1346" s="105">
        <f t="shared" si="45"/>
        <v>605.12</v>
      </c>
      <c r="K1346" s="120" t="str">
        <f t="shared" si="46"/>
        <v>00008010222601000000</v>
      </c>
      <c r="L1346" s="108" t="s">
        <v>1475</v>
      </c>
    </row>
    <row r="1347" spans="1:12" ht="22.5">
      <c r="A1347" s="101" t="s">
        <v>447</v>
      </c>
      <c r="B1347" s="102" t="s">
        <v>7</v>
      </c>
      <c r="C1347" s="103" t="s">
        <v>67</v>
      </c>
      <c r="D1347" s="126" t="s">
        <v>1381</v>
      </c>
      <c r="E1347" s="126" t="s">
        <v>1476</v>
      </c>
      <c r="F1347" s="126" t="s">
        <v>448</v>
      </c>
      <c r="G1347" s="131" t="s">
        <v>67</v>
      </c>
      <c r="H1347" s="98">
        <v>845940</v>
      </c>
      <c r="I1347" s="104">
        <v>845334.88</v>
      </c>
      <c r="J1347" s="105">
        <f t="shared" si="45"/>
        <v>605.12</v>
      </c>
      <c r="K1347" s="120" t="str">
        <f t="shared" si="46"/>
        <v>00008010222601600000</v>
      </c>
      <c r="L1347" s="108" t="s">
        <v>1477</v>
      </c>
    </row>
    <row r="1348" spans="1:12">
      <c r="A1348" s="101" t="s">
        <v>449</v>
      </c>
      <c r="B1348" s="102" t="s">
        <v>7</v>
      </c>
      <c r="C1348" s="103" t="s">
        <v>67</v>
      </c>
      <c r="D1348" s="126" t="s">
        <v>1381</v>
      </c>
      <c r="E1348" s="126" t="s">
        <v>1476</v>
      </c>
      <c r="F1348" s="126" t="s">
        <v>451</v>
      </c>
      <c r="G1348" s="131" t="s">
        <v>67</v>
      </c>
      <c r="H1348" s="98">
        <v>845940</v>
      </c>
      <c r="I1348" s="104">
        <v>845334.88</v>
      </c>
      <c r="J1348" s="105">
        <f t="shared" si="45"/>
        <v>605.12</v>
      </c>
      <c r="K1348" s="120" t="str">
        <f t="shared" si="46"/>
        <v>00008010222601610000</v>
      </c>
      <c r="L1348" s="108" t="s">
        <v>1478</v>
      </c>
    </row>
    <row r="1349" spans="1:12" ht="45">
      <c r="A1349" s="101" t="s">
        <v>452</v>
      </c>
      <c r="B1349" s="102" t="s">
        <v>7</v>
      </c>
      <c r="C1349" s="103" t="s">
        <v>67</v>
      </c>
      <c r="D1349" s="126" t="s">
        <v>1381</v>
      </c>
      <c r="E1349" s="126" t="s">
        <v>1476</v>
      </c>
      <c r="F1349" s="126" t="s">
        <v>454</v>
      </c>
      <c r="G1349" s="131" t="s">
        <v>67</v>
      </c>
      <c r="H1349" s="98">
        <v>845940</v>
      </c>
      <c r="I1349" s="104">
        <v>845334.88</v>
      </c>
      <c r="J1349" s="105">
        <f t="shared" si="45"/>
        <v>605.12</v>
      </c>
      <c r="K1349" s="120" t="str">
        <f t="shared" si="46"/>
        <v>00008010222601611000</v>
      </c>
      <c r="L1349" s="108" t="s">
        <v>1479</v>
      </c>
    </row>
    <row r="1350" spans="1:12">
      <c r="A1350" s="101" t="s">
        <v>164</v>
      </c>
      <c r="B1350" s="102" t="s">
        <v>7</v>
      </c>
      <c r="C1350" s="103" t="s">
        <v>67</v>
      </c>
      <c r="D1350" s="126" t="s">
        <v>1381</v>
      </c>
      <c r="E1350" s="126" t="s">
        <v>1476</v>
      </c>
      <c r="F1350" s="126" t="s">
        <v>454</v>
      </c>
      <c r="G1350" s="131" t="s">
        <v>7</v>
      </c>
      <c r="H1350" s="98">
        <v>845940</v>
      </c>
      <c r="I1350" s="104">
        <v>845334.88</v>
      </c>
      <c r="J1350" s="105">
        <f t="shared" si="45"/>
        <v>605.12</v>
      </c>
      <c r="K1350" s="120" t="str">
        <f t="shared" si="46"/>
        <v>00008010222601611200</v>
      </c>
      <c r="L1350" s="108" t="s">
        <v>1480</v>
      </c>
    </row>
    <row r="1351" spans="1:12">
      <c r="A1351" s="101" t="s">
        <v>456</v>
      </c>
      <c r="B1351" s="102" t="s">
        <v>7</v>
      </c>
      <c r="C1351" s="103" t="s">
        <v>67</v>
      </c>
      <c r="D1351" s="126" t="s">
        <v>1381</v>
      </c>
      <c r="E1351" s="126" t="s">
        <v>1476</v>
      </c>
      <c r="F1351" s="126" t="s">
        <v>454</v>
      </c>
      <c r="G1351" s="131" t="s">
        <v>192</v>
      </c>
      <c r="H1351" s="98">
        <v>845940</v>
      </c>
      <c r="I1351" s="104">
        <v>845334.88</v>
      </c>
      <c r="J1351" s="105">
        <f t="shared" si="45"/>
        <v>605.12</v>
      </c>
      <c r="K1351" s="120" t="str">
        <f t="shared" si="46"/>
        <v>00008010222601611240</v>
      </c>
      <c r="L1351" s="108" t="s">
        <v>1481</v>
      </c>
    </row>
    <row r="1352" spans="1:12" s="85" customFormat="1" ht="22.5">
      <c r="A1352" s="80" t="s">
        <v>458</v>
      </c>
      <c r="B1352" s="79" t="s">
        <v>7</v>
      </c>
      <c r="C1352" s="123" t="s">
        <v>67</v>
      </c>
      <c r="D1352" s="127" t="s">
        <v>1381</v>
      </c>
      <c r="E1352" s="127" t="s">
        <v>1476</v>
      </c>
      <c r="F1352" s="127" t="s">
        <v>454</v>
      </c>
      <c r="G1352" s="124" t="s">
        <v>459</v>
      </c>
      <c r="H1352" s="81">
        <v>845940</v>
      </c>
      <c r="I1352" s="82">
        <v>845334.88</v>
      </c>
      <c r="J1352" s="83">
        <f t="shared" si="45"/>
        <v>605.12</v>
      </c>
      <c r="K1352" s="120" t="str">
        <f t="shared" si="46"/>
        <v>00008010222601611241</v>
      </c>
      <c r="L1352" s="84" t="str">
        <f>C1352 &amp; D1352 &amp;E1352 &amp; F1352 &amp; G1352</f>
        <v>00008010222601611241</v>
      </c>
    </row>
    <row r="1353" spans="1:12" ht="22.5">
      <c r="A1353" s="101" t="s">
        <v>460</v>
      </c>
      <c r="B1353" s="102" t="s">
        <v>7</v>
      </c>
      <c r="C1353" s="103" t="s">
        <v>67</v>
      </c>
      <c r="D1353" s="126" t="s">
        <v>1381</v>
      </c>
      <c r="E1353" s="126" t="s">
        <v>1483</v>
      </c>
      <c r="F1353" s="126" t="s">
        <v>67</v>
      </c>
      <c r="G1353" s="131" t="s">
        <v>67</v>
      </c>
      <c r="H1353" s="98">
        <v>83325.740000000005</v>
      </c>
      <c r="I1353" s="104">
        <v>77595.05</v>
      </c>
      <c r="J1353" s="105">
        <f t="shared" si="45"/>
        <v>5730.69</v>
      </c>
      <c r="K1353" s="120" t="str">
        <f t="shared" si="46"/>
        <v>00008010222699000000</v>
      </c>
      <c r="L1353" s="108" t="s">
        <v>1482</v>
      </c>
    </row>
    <row r="1354" spans="1:12" ht="22.5">
      <c r="A1354" s="101" t="s">
        <v>447</v>
      </c>
      <c r="B1354" s="102" t="s">
        <v>7</v>
      </c>
      <c r="C1354" s="103" t="s">
        <v>67</v>
      </c>
      <c r="D1354" s="126" t="s">
        <v>1381</v>
      </c>
      <c r="E1354" s="126" t="s">
        <v>1483</v>
      </c>
      <c r="F1354" s="126" t="s">
        <v>448</v>
      </c>
      <c r="G1354" s="131" t="s">
        <v>67</v>
      </c>
      <c r="H1354" s="98">
        <v>83325.740000000005</v>
      </c>
      <c r="I1354" s="104">
        <v>77595.05</v>
      </c>
      <c r="J1354" s="105">
        <f t="shared" si="45"/>
        <v>5730.69</v>
      </c>
      <c r="K1354" s="120" t="str">
        <f t="shared" si="46"/>
        <v>00008010222699600000</v>
      </c>
      <c r="L1354" s="108" t="s">
        <v>1484</v>
      </c>
    </row>
    <row r="1355" spans="1:12">
      <c r="A1355" s="101" t="s">
        <v>449</v>
      </c>
      <c r="B1355" s="102" t="s">
        <v>7</v>
      </c>
      <c r="C1355" s="103" t="s">
        <v>67</v>
      </c>
      <c r="D1355" s="126" t="s">
        <v>1381</v>
      </c>
      <c r="E1355" s="126" t="s">
        <v>1483</v>
      </c>
      <c r="F1355" s="126" t="s">
        <v>451</v>
      </c>
      <c r="G1355" s="131" t="s">
        <v>67</v>
      </c>
      <c r="H1355" s="98">
        <v>83325.740000000005</v>
      </c>
      <c r="I1355" s="104">
        <v>77595.05</v>
      </c>
      <c r="J1355" s="105">
        <f t="shared" si="45"/>
        <v>5730.69</v>
      </c>
      <c r="K1355" s="120" t="str">
        <f t="shared" si="46"/>
        <v>00008010222699610000</v>
      </c>
      <c r="L1355" s="108" t="s">
        <v>1485</v>
      </c>
    </row>
    <row r="1356" spans="1:12" ht="45">
      <c r="A1356" s="101" t="s">
        <v>452</v>
      </c>
      <c r="B1356" s="102" t="s">
        <v>7</v>
      </c>
      <c r="C1356" s="103" t="s">
        <v>67</v>
      </c>
      <c r="D1356" s="126" t="s">
        <v>1381</v>
      </c>
      <c r="E1356" s="126" t="s">
        <v>1483</v>
      </c>
      <c r="F1356" s="126" t="s">
        <v>454</v>
      </c>
      <c r="G1356" s="131" t="s">
        <v>67</v>
      </c>
      <c r="H1356" s="98">
        <v>83325.740000000005</v>
      </c>
      <c r="I1356" s="104">
        <v>77595.05</v>
      </c>
      <c r="J1356" s="105">
        <f t="shared" si="45"/>
        <v>5730.69</v>
      </c>
      <c r="K1356" s="120" t="str">
        <f t="shared" si="46"/>
        <v>00008010222699611000</v>
      </c>
      <c r="L1356" s="108" t="s">
        <v>1486</v>
      </c>
    </row>
    <row r="1357" spans="1:12">
      <c r="A1357" s="101" t="s">
        <v>164</v>
      </c>
      <c r="B1357" s="102" t="s">
        <v>7</v>
      </c>
      <c r="C1357" s="103" t="s">
        <v>67</v>
      </c>
      <c r="D1357" s="126" t="s">
        <v>1381</v>
      </c>
      <c r="E1357" s="126" t="s">
        <v>1483</v>
      </c>
      <c r="F1357" s="126" t="s">
        <v>454</v>
      </c>
      <c r="G1357" s="131" t="s">
        <v>7</v>
      </c>
      <c r="H1357" s="98">
        <v>83325.740000000005</v>
      </c>
      <c r="I1357" s="104">
        <v>77595.05</v>
      </c>
      <c r="J1357" s="105">
        <f t="shared" si="45"/>
        <v>5730.69</v>
      </c>
      <c r="K1357" s="120" t="str">
        <f t="shared" si="46"/>
        <v>00008010222699611200</v>
      </c>
      <c r="L1357" s="108" t="s">
        <v>1487</v>
      </c>
    </row>
    <row r="1358" spans="1:12">
      <c r="A1358" s="101" t="s">
        <v>456</v>
      </c>
      <c r="B1358" s="102" t="s">
        <v>7</v>
      </c>
      <c r="C1358" s="103" t="s">
        <v>67</v>
      </c>
      <c r="D1358" s="126" t="s">
        <v>1381</v>
      </c>
      <c r="E1358" s="126" t="s">
        <v>1483</v>
      </c>
      <c r="F1358" s="126" t="s">
        <v>454</v>
      </c>
      <c r="G1358" s="131" t="s">
        <v>192</v>
      </c>
      <c r="H1358" s="98">
        <v>83325.740000000005</v>
      </c>
      <c r="I1358" s="104">
        <v>77595.05</v>
      </c>
      <c r="J1358" s="105">
        <f t="shared" si="45"/>
        <v>5730.69</v>
      </c>
      <c r="K1358" s="120" t="str">
        <f t="shared" si="46"/>
        <v>00008010222699611240</v>
      </c>
      <c r="L1358" s="108" t="s">
        <v>1488</v>
      </c>
    </row>
    <row r="1359" spans="1:12" s="85" customFormat="1" ht="22.5">
      <c r="A1359" s="80" t="s">
        <v>458</v>
      </c>
      <c r="B1359" s="79" t="s">
        <v>7</v>
      </c>
      <c r="C1359" s="123" t="s">
        <v>67</v>
      </c>
      <c r="D1359" s="127" t="s">
        <v>1381</v>
      </c>
      <c r="E1359" s="127" t="s">
        <v>1483</v>
      </c>
      <c r="F1359" s="127" t="s">
        <v>454</v>
      </c>
      <c r="G1359" s="124" t="s">
        <v>459</v>
      </c>
      <c r="H1359" s="81">
        <v>83325.740000000005</v>
      </c>
      <c r="I1359" s="82">
        <v>77595.05</v>
      </c>
      <c r="J1359" s="83">
        <f t="shared" si="45"/>
        <v>5730.69</v>
      </c>
      <c r="K1359" s="120" t="str">
        <f t="shared" si="46"/>
        <v>00008010222699611241</v>
      </c>
      <c r="L1359" s="84" t="str">
        <f>C1359 &amp; D1359 &amp;E1359 &amp; F1359 &amp; G1359</f>
        <v>00008010222699611241</v>
      </c>
    </row>
    <row r="1360" spans="1:12" ht="22.5">
      <c r="A1360" s="101" t="s">
        <v>476</v>
      </c>
      <c r="B1360" s="102" t="s">
        <v>7</v>
      </c>
      <c r="C1360" s="103" t="s">
        <v>67</v>
      </c>
      <c r="D1360" s="126" t="s">
        <v>1381</v>
      </c>
      <c r="E1360" s="126" t="s">
        <v>1490</v>
      </c>
      <c r="F1360" s="126" t="s">
        <v>67</v>
      </c>
      <c r="G1360" s="131" t="s">
        <v>67</v>
      </c>
      <c r="H1360" s="98">
        <v>187979.54</v>
      </c>
      <c r="I1360" s="104">
        <v>165056.76999999999</v>
      </c>
      <c r="J1360" s="105">
        <f t="shared" si="45"/>
        <v>22922.77</v>
      </c>
      <c r="K1360" s="120" t="str">
        <f t="shared" si="46"/>
        <v>00008010227230000000</v>
      </c>
      <c r="L1360" s="108" t="s">
        <v>1489</v>
      </c>
    </row>
    <row r="1361" spans="1:12" ht="22.5">
      <c r="A1361" s="101" t="s">
        <v>447</v>
      </c>
      <c r="B1361" s="102" t="s">
        <v>7</v>
      </c>
      <c r="C1361" s="103" t="s">
        <v>67</v>
      </c>
      <c r="D1361" s="126" t="s">
        <v>1381</v>
      </c>
      <c r="E1361" s="126" t="s">
        <v>1490</v>
      </c>
      <c r="F1361" s="126" t="s">
        <v>448</v>
      </c>
      <c r="G1361" s="131" t="s">
        <v>67</v>
      </c>
      <c r="H1361" s="98">
        <v>187979.54</v>
      </c>
      <c r="I1361" s="104">
        <v>165056.76999999999</v>
      </c>
      <c r="J1361" s="105">
        <f t="shared" si="45"/>
        <v>22922.77</v>
      </c>
      <c r="K1361" s="120" t="str">
        <f t="shared" si="46"/>
        <v>00008010227230600000</v>
      </c>
      <c r="L1361" s="108" t="s">
        <v>1491</v>
      </c>
    </row>
    <row r="1362" spans="1:12">
      <c r="A1362" s="101" t="s">
        <v>449</v>
      </c>
      <c r="B1362" s="102" t="s">
        <v>7</v>
      </c>
      <c r="C1362" s="103" t="s">
        <v>67</v>
      </c>
      <c r="D1362" s="126" t="s">
        <v>1381</v>
      </c>
      <c r="E1362" s="126" t="s">
        <v>1490</v>
      </c>
      <c r="F1362" s="126" t="s">
        <v>451</v>
      </c>
      <c r="G1362" s="131" t="s">
        <v>67</v>
      </c>
      <c r="H1362" s="98">
        <v>187979.54</v>
      </c>
      <c r="I1362" s="104">
        <v>165056.76999999999</v>
      </c>
      <c r="J1362" s="105">
        <f t="shared" si="45"/>
        <v>22922.77</v>
      </c>
      <c r="K1362" s="120" t="str">
        <f t="shared" si="46"/>
        <v>00008010227230610000</v>
      </c>
      <c r="L1362" s="108" t="s">
        <v>1492</v>
      </c>
    </row>
    <row r="1363" spans="1:12" ht="45">
      <c r="A1363" s="101" t="s">
        <v>452</v>
      </c>
      <c r="B1363" s="102" t="s">
        <v>7</v>
      </c>
      <c r="C1363" s="103" t="s">
        <v>67</v>
      </c>
      <c r="D1363" s="126" t="s">
        <v>1381</v>
      </c>
      <c r="E1363" s="126" t="s">
        <v>1490</v>
      </c>
      <c r="F1363" s="126" t="s">
        <v>454</v>
      </c>
      <c r="G1363" s="131" t="s">
        <v>67</v>
      </c>
      <c r="H1363" s="98">
        <v>187979.54</v>
      </c>
      <c r="I1363" s="104">
        <v>165056.76999999999</v>
      </c>
      <c r="J1363" s="105">
        <f t="shared" si="45"/>
        <v>22922.77</v>
      </c>
      <c r="K1363" s="120" t="str">
        <f t="shared" si="46"/>
        <v>00008010227230611000</v>
      </c>
      <c r="L1363" s="108" t="s">
        <v>1493</v>
      </c>
    </row>
    <row r="1364" spans="1:12">
      <c r="A1364" s="101" t="s">
        <v>164</v>
      </c>
      <c r="B1364" s="102" t="s">
        <v>7</v>
      </c>
      <c r="C1364" s="103" t="s">
        <v>67</v>
      </c>
      <c r="D1364" s="126" t="s">
        <v>1381</v>
      </c>
      <c r="E1364" s="126" t="s">
        <v>1490</v>
      </c>
      <c r="F1364" s="126" t="s">
        <v>454</v>
      </c>
      <c r="G1364" s="131" t="s">
        <v>7</v>
      </c>
      <c r="H1364" s="98">
        <v>187979.54</v>
      </c>
      <c r="I1364" s="104">
        <v>165056.76999999999</v>
      </c>
      <c r="J1364" s="105">
        <f t="shared" si="45"/>
        <v>22922.77</v>
      </c>
      <c r="K1364" s="120" t="str">
        <f t="shared" si="46"/>
        <v>00008010227230611200</v>
      </c>
      <c r="L1364" s="108" t="s">
        <v>1494</v>
      </c>
    </row>
    <row r="1365" spans="1:12">
      <c r="A1365" s="101" t="s">
        <v>456</v>
      </c>
      <c r="B1365" s="102" t="s">
        <v>7</v>
      </c>
      <c r="C1365" s="103" t="s">
        <v>67</v>
      </c>
      <c r="D1365" s="126" t="s">
        <v>1381</v>
      </c>
      <c r="E1365" s="126" t="s">
        <v>1490</v>
      </c>
      <c r="F1365" s="126" t="s">
        <v>454</v>
      </c>
      <c r="G1365" s="131" t="s">
        <v>192</v>
      </c>
      <c r="H1365" s="98">
        <v>187979.54</v>
      </c>
      <c r="I1365" s="104">
        <v>165056.76999999999</v>
      </c>
      <c r="J1365" s="105">
        <f t="shared" si="45"/>
        <v>22922.77</v>
      </c>
      <c r="K1365" s="120" t="str">
        <f t="shared" si="46"/>
        <v>00008010227230611240</v>
      </c>
      <c r="L1365" s="108" t="s">
        <v>1495</v>
      </c>
    </row>
    <row r="1366" spans="1:12" s="85" customFormat="1" ht="22.5">
      <c r="A1366" s="80" t="s">
        <v>458</v>
      </c>
      <c r="B1366" s="79" t="s">
        <v>7</v>
      </c>
      <c r="C1366" s="123" t="s">
        <v>67</v>
      </c>
      <c r="D1366" s="127" t="s">
        <v>1381</v>
      </c>
      <c r="E1366" s="127" t="s">
        <v>1490</v>
      </c>
      <c r="F1366" s="127" t="s">
        <v>454</v>
      </c>
      <c r="G1366" s="124" t="s">
        <v>459</v>
      </c>
      <c r="H1366" s="81">
        <v>187979.54</v>
      </c>
      <c r="I1366" s="82">
        <v>165056.76999999999</v>
      </c>
      <c r="J1366" s="83">
        <f t="shared" si="45"/>
        <v>22922.77</v>
      </c>
      <c r="K1366" s="120" t="str">
        <f t="shared" si="46"/>
        <v>00008010227230611241</v>
      </c>
      <c r="L1366" s="84" t="str">
        <f>C1366 &amp; D1366 &amp;E1366 &amp; F1366 &amp; G1366</f>
        <v>00008010227230611241</v>
      </c>
    </row>
    <row r="1367" spans="1:12">
      <c r="A1367" s="101" t="s">
        <v>185</v>
      </c>
      <c r="B1367" s="102" t="s">
        <v>7</v>
      </c>
      <c r="C1367" s="103" t="s">
        <v>67</v>
      </c>
      <c r="D1367" s="126" t="s">
        <v>1381</v>
      </c>
      <c r="E1367" s="126" t="s">
        <v>1497</v>
      </c>
      <c r="F1367" s="126" t="s">
        <v>67</v>
      </c>
      <c r="G1367" s="131" t="s">
        <v>67</v>
      </c>
      <c r="H1367" s="98">
        <v>3232.55</v>
      </c>
      <c r="I1367" s="104">
        <v>3232.55</v>
      </c>
      <c r="J1367" s="105">
        <f t="shared" si="45"/>
        <v>0</v>
      </c>
      <c r="K1367" s="120" t="str">
        <f t="shared" si="46"/>
        <v>00008010229999000000</v>
      </c>
      <c r="L1367" s="108" t="s">
        <v>1496</v>
      </c>
    </row>
    <row r="1368" spans="1:12" ht="22.5">
      <c r="A1368" s="101" t="s">
        <v>447</v>
      </c>
      <c r="B1368" s="102" t="s">
        <v>7</v>
      </c>
      <c r="C1368" s="103" t="s">
        <v>67</v>
      </c>
      <c r="D1368" s="126" t="s">
        <v>1381</v>
      </c>
      <c r="E1368" s="126" t="s">
        <v>1497</v>
      </c>
      <c r="F1368" s="126" t="s">
        <v>448</v>
      </c>
      <c r="G1368" s="131" t="s">
        <v>67</v>
      </c>
      <c r="H1368" s="98">
        <v>3232.55</v>
      </c>
      <c r="I1368" s="104">
        <v>3232.55</v>
      </c>
      <c r="J1368" s="105">
        <f t="shared" si="45"/>
        <v>0</v>
      </c>
      <c r="K1368" s="120" t="str">
        <f t="shared" si="46"/>
        <v>00008010229999600000</v>
      </c>
      <c r="L1368" s="108" t="s">
        <v>1498</v>
      </c>
    </row>
    <row r="1369" spans="1:12">
      <c r="A1369" s="101" t="s">
        <v>449</v>
      </c>
      <c r="B1369" s="102" t="s">
        <v>7</v>
      </c>
      <c r="C1369" s="103" t="s">
        <v>67</v>
      </c>
      <c r="D1369" s="126" t="s">
        <v>1381</v>
      </c>
      <c r="E1369" s="126" t="s">
        <v>1497</v>
      </c>
      <c r="F1369" s="126" t="s">
        <v>451</v>
      </c>
      <c r="G1369" s="131" t="s">
        <v>67</v>
      </c>
      <c r="H1369" s="98">
        <v>3232.55</v>
      </c>
      <c r="I1369" s="104">
        <v>3232.55</v>
      </c>
      <c r="J1369" s="105">
        <f t="shared" si="45"/>
        <v>0</v>
      </c>
      <c r="K1369" s="120" t="str">
        <f t="shared" si="46"/>
        <v>00008010229999610000</v>
      </c>
      <c r="L1369" s="108" t="s">
        <v>1499</v>
      </c>
    </row>
    <row r="1370" spans="1:12" ht="45">
      <c r="A1370" s="101" t="s">
        <v>452</v>
      </c>
      <c r="B1370" s="102" t="s">
        <v>7</v>
      </c>
      <c r="C1370" s="103" t="s">
        <v>67</v>
      </c>
      <c r="D1370" s="126" t="s">
        <v>1381</v>
      </c>
      <c r="E1370" s="126" t="s">
        <v>1497</v>
      </c>
      <c r="F1370" s="126" t="s">
        <v>454</v>
      </c>
      <c r="G1370" s="131" t="s">
        <v>67</v>
      </c>
      <c r="H1370" s="98">
        <v>1000</v>
      </c>
      <c r="I1370" s="104">
        <v>1000</v>
      </c>
      <c r="J1370" s="105">
        <f t="shared" si="45"/>
        <v>0</v>
      </c>
      <c r="K1370" s="120" t="str">
        <f t="shared" si="46"/>
        <v>00008010229999611000</v>
      </c>
      <c r="L1370" s="108" t="s">
        <v>1500</v>
      </c>
    </row>
    <row r="1371" spans="1:12">
      <c r="A1371" s="101" t="s">
        <v>164</v>
      </c>
      <c r="B1371" s="102" t="s">
        <v>7</v>
      </c>
      <c r="C1371" s="103" t="s">
        <v>67</v>
      </c>
      <c r="D1371" s="126" t="s">
        <v>1381</v>
      </c>
      <c r="E1371" s="126" t="s">
        <v>1497</v>
      </c>
      <c r="F1371" s="126" t="s">
        <v>454</v>
      </c>
      <c r="G1371" s="131" t="s">
        <v>7</v>
      </c>
      <c r="H1371" s="98">
        <v>1000</v>
      </c>
      <c r="I1371" s="104">
        <v>1000</v>
      </c>
      <c r="J1371" s="105">
        <f t="shared" si="45"/>
        <v>0</v>
      </c>
      <c r="K1371" s="120" t="str">
        <f t="shared" si="46"/>
        <v>00008010229999611200</v>
      </c>
      <c r="L1371" s="108" t="s">
        <v>1501</v>
      </c>
    </row>
    <row r="1372" spans="1:12">
      <c r="A1372" s="101" t="s">
        <v>456</v>
      </c>
      <c r="B1372" s="102" t="s">
        <v>7</v>
      </c>
      <c r="C1372" s="103" t="s">
        <v>67</v>
      </c>
      <c r="D1372" s="126" t="s">
        <v>1381</v>
      </c>
      <c r="E1372" s="126" t="s">
        <v>1497</v>
      </c>
      <c r="F1372" s="126" t="s">
        <v>454</v>
      </c>
      <c r="G1372" s="131" t="s">
        <v>192</v>
      </c>
      <c r="H1372" s="98">
        <v>1000</v>
      </c>
      <c r="I1372" s="104">
        <v>1000</v>
      </c>
      <c r="J1372" s="105">
        <f t="shared" si="45"/>
        <v>0</v>
      </c>
      <c r="K1372" s="120" t="str">
        <f t="shared" si="46"/>
        <v>00008010229999611240</v>
      </c>
      <c r="L1372" s="108" t="s">
        <v>1502</v>
      </c>
    </row>
    <row r="1373" spans="1:12" s="85" customFormat="1" ht="22.5">
      <c r="A1373" s="80" t="s">
        <v>458</v>
      </c>
      <c r="B1373" s="79" t="s">
        <v>7</v>
      </c>
      <c r="C1373" s="123" t="s">
        <v>67</v>
      </c>
      <c r="D1373" s="127" t="s">
        <v>1381</v>
      </c>
      <c r="E1373" s="127" t="s">
        <v>1497</v>
      </c>
      <c r="F1373" s="127" t="s">
        <v>454</v>
      </c>
      <c r="G1373" s="124" t="s">
        <v>459</v>
      </c>
      <c r="H1373" s="81">
        <v>1000</v>
      </c>
      <c r="I1373" s="82">
        <v>1000</v>
      </c>
      <c r="J1373" s="83">
        <f t="shared" si="45"/>
        <v>0</v>
      </c>
      <c r="K1373" s="120" t="str">
        <f t="shared" si="46"/>
        <v>00008010229999611241</v>
      </c>
      <c r="L1373" s="84" t="str">
        <f>C1373 &amp; D1373 &amp;E1373 &amp; F1373 &amp; G1373</f>
        <v>00008010229999611241</v>
      </c>
    </row>
    <row r="1374" spans="1:12">
      <c r="A1374" s="101" t="s">
        <v>489</v>
      </c>
      <c r="B1374" s="102" t="s">
        <v>7</v>
      </c>
      <c r="C1374" s="103" t="s">
        <v>67</v>
      </c>
      <c r="D1374" s="126" t="s">
        <v>1381</v>
      </c>
      <c r="E1374" s="126" t="s">
        <v>1497</v>
      </c>
      <c r="F1374" s="126" t="s">
        <v>491</v>
      </c>
      <c r="G1374" s="131" t="s">
        <v>67</v>
      </c>
      <c r="H1374" s="98">
        <v>2232.5500000000002</v>
      </c>
      <c r="I1374" s="104">
        <v>2232.5500000000002</v>
      </c>
      <c r="J1374" s="105">
        <f t="shared" ref="J1374:J1437" si="47">H1374-I1374</f>
        <v>0</v>
      </c>
      <c r="K1374" s="120" t="str">
        <f t="shared" ref="K1374:K1437" si="48">C1374 &amp; D1374 &amp;E1374 &amp; F1374 &amp; G1374</f>
        <v>00008010229999612000</v>
      </c>
      <c r="L1374" s="108" t="s">
        <v>1503</v>
      </c>
    </row>
    <row r="1375" spans="1:12">
      <c r="A1375" s="101" t="s">
        <v>164</v>
      </c>
      <c r="B1375" s="102" t="s">
        <v>7</v>
      </c>
      <c r="C1375" s="103" t="s">
        <v>67</v>
      </c>
      <c r="D1375" s="126" t="s">
        <v>1381</v>
      </c>
      <c r="E1375" s="126" t="s">
        <v>1497</v>
      </c>
      <c r="F1375" s="126" t="s">
        <v>491</v>
      </c>
      <c r="G1375" s="131" t="s">
        <v>7</v>
      </c>
      <c r="H1375" s="98">
        <v>2232.5500000000002</v>
      </c>
      <c r="I1375" s="104">
        <v>2232.5500000000002</v>
      </c>
      <c r="J1375" s="105">
        <f t="shared" si="47"/>
        <v>0</v>
      </c>
      <c r="K1375" s="120" t="str">
        <f t="shared" si="48"/>
        <v>00008010229999612200</v>
      </c>
      <c r="L1375" s="108" t="s">
        <v>1504</v>
      </c>
    </row>
    <row r="1376" spans="1:12">
      <c r="A1376" s="101" t="s">
        <v>456</v>
      </c>
      <c r="B1376" s="102" t="s">
        <v>7</v>
      </c>
      <c r="C1376" s="103" t="s">
        <v>67</v>
      </c>
      <c r="D1376" s="126" t="s">
        <v>1381</v>
      </c>
      <c r="E1376" s="126" t="s">
        <v>1497</v>
      </c>
      <c r="F1376" s="126" t="s">
        <v>491</v>
      </c>
      <c r="G1376" s="131" t="s">
        <v>192</v>
      </c>
      <c r="H1376" s="98">
        <v>2232.5500000000002</v>
      </c>
      <c r="I1376" s="104">
        <v>2232.5500000000002</v>
      </c>
      <c r="J1376" s="105">
        <f t="shared" si="47"/>
        <v>0</v>
      </c>
      <c r="K1376" s="120" t="str">
        <f t="shared" si="48"/>
        <v>00008010229999612240</v>
      </c>
      <c r="L1376" s="108" t="s">
        <v>1505</v>
      </c>
    </row>
    <row r="1377" spans="1:12" s="85" customFormat="1" ht="22.5">
      <c r="A1377" s="80" t="s">
        <v>458</v>
      </c>
      <c r="B1377" s="79" t="s">
        <v>7</v>
      </c>
      <c r="C1377" s="123" t="s">
        <v>67</v>
      </c>
      <c r="D1377" s="127" t="s">
        <v>1381</v>
      </c>
      <c r="E1377" s="127" t="s">
        <v>1497</v>
      </c>
      <c r="F1377" s="127" t="s">
        <v>491</v>
      </c>
      <c r="G1377" s="124" t="s">
        <v>459</v>
      </c>
      <c r="H1377" s="81">
        <v>2232.5500000000002</v>
      </c>
      <c r="I1377" s="82">
        <v>2232.5500000000002</v>
      </c>
      <c r="J1377" s="83">
        <f t="shared" si="47"/>
        <v>0</v>
      </c>
      <c r="K1377" s="120" t="str">
        <f t="shared" si="48"/>
        <v>00008010229999612241</v>
      </c>
      <c r="L1377" s="84" t="str">
        <f>C1377 &amp; D1377 &amp;E1377 &amp; F1377 &amp; G1377</f>
        <v>00008010229999612241</v>
      </c>
    </row>
    <row r="1378" spans="1:12">
      <c r="A1378" s="101" t="s">
        <v>1506</v>
      </c>
      <c r="B1378" s="102" t="s">
        <v>7</v>
      </c>
      <c r="C1378" s="103" t="s">
        <v>67</v>
      </c>
      <c r="D1378" s="126" t="s">
        <v>1381</v>
      </c>
      <c r="E1378" s="126" t="s">
        <v>1508</v>
      </c>
      <c r="F1378" s="126" t="s">
        <v>67</v>
      </c>
      <c r="G1378" s="131" t="s">
        <v>67</v>
      </c>
      <c r="H1378" s="98">
        <v>90000</v>
      </c>
      <c r="I1378" s="104">
        <v>90000</v>
      </c>
      <c r="J1378" s="105">
        <f t="shared" si="47"/>
        <v>0</v>
      </c>
      <c r="K1378" s="120" t="str">
        <f t="shared" si="48"/>
        <v>00008010232302000000</v>
      </c>
      <c r="L1378" s="108" t="s">
        <v>1507</v>
      </c>
    </row>
    <row r="1379" spans="1:12" ht="22.5">
      <c r="A1379" s="101" t="s">
        <v>447</v>
      </c>
      <c r="B1379" s="102" t="s">
        <v>7</v>
      </c>
      <c r="C1379" s="103" t="s">
        <v>67</v>
      </c>
      <c r="D1379" s="126" t="s">
        <v>1381</v>
      </c>
      <c r="E1379" s="126" t="s">
        <v>1508</v>
      </c>
      <c r="F1379" s="126" t="s">
        <v>448</v>
      </c>
      <c r="G1379" s="131" t="s">
        <v>67</v>
      </c>
      <c r="H1379" s="98">
        <v>90000</v>
      </c>
      <c r="I1379" s="104">
        <v>90000</v>
      </c>
      <c r="J1379" s="105">
        <f t="shared" si="47"/>
        <v>0</v>
      </c>
      <c r="K1379" s="120" t="str">
        <f t="shared" si="48"/>
        <v>00008010232302600000</v>
      </c>
      <c r="L1379" s="108" t="s">
        <v>1509</v>
      </c>
    </row>
    <row r="1380" spans="1:12">
      <c r="A1380" s="101" t="s">
        <v>449</v>
      </c>
      <c r="B1380" s="102" t="s">
        <v>7</v>
      </c>
      <c r="C1380" s="103" t="s">
        <v>67</v>
      </c>
      <c r="D1380" s="126" t="s">
        <v>1381</v>
      </c>
      <c r="E1380" s="126" t="s">
        <v>1508</v>
      </c>
      <c r="F1380" s="126" t="s">
        <v>451</v>
      </c>
      <c r="G1380" s="131" t="s">
        <v>67</v>
      </c>
      <c r="H1380" s="98">
        <v>90000</v>
      </c>
      <c r="I1380" s="104">
        <v>90000</v>
      </c>
      <c r="J1380" s="105">
        <f t="shared" si="47"/>
        <v>0</v>
      </c>
      <c r="K1380" s="120" t="str">
        <f t="shared" si="48"/>
        <v>00008010232302610000</v>
      </c>
      <c r="L1380" s="108" t="s">
        <v>1510</v>
      </c>
    </row>
    <row r="1381" spans="1:12">
      <c r="A1381" s="101" t="s">
        <v>489</v>
      </c>
      <c r="B1381" s="102" t="s">
        <v>7</v>
      </c>
      <c r="C1381" s="103" t="s">
        <v>67</v>
      </c>
      <c r="D1381" s="126" t="s">
        <v>1381</v>
      </c>
      <c r="E1381" s="126" t="s">
        <v>1508</v>
      </c>
      <c r="F1381" s="126" t="s">
        <v>491</v>
      </c>
      <c r="G1381" s="131" t="s">
        <v>67</v>
      </c>
      <c r="H1381" s="98">
        <v>90000</v>
      </c>
      <c r="I1381" s="104">
        <v>90000</v>
      </c>
      <c r="J1381" s="105">
        <f t="shared" si="47"/>
        <v>0</v>
      </c>
      <c r="K1381" s="120" t="str">
        <f t="shared" si="48"/>
        <v>00008010232302612000</v>
      </c>
      <c r="L1381" s="108" t="s">
        <v>1511</v>
      </c>
    </row>
    <row r="1382" spans="1:12">
      <c r="A1382" s="101" t="s">
        <v>164</v>
      </c>
      <c r="B1382" s="102" t="s">
        <v>7</v>
      </c>
      <c r="C1382" s="103" t="s">
        <v>67</v>
      </c>
      <c r="D1382" s="126" t="s">
        <v>1381</v>
      </c>
      <c r="E1382" s="126" t="s">
        <v>1508</v>
      </c>
      <c r="F1382" s="126" t="s">
        <v>491</v>
      </c>
      <c r="G1382" s="131" t="s">
        <v>7</v>
      </c>
      <c r="H1382" s="98">
        <v>90000</v>
      </c>
      <c r="I1382" s="104">
        <v>90000</v>
      </c>
      <c r="J1382" s="105">
        <f t="shared" si="47"/>
        <v>0</v>
      </c>
      <c r="K1382" s="120" t="str">
        <f t="shared" si="48"/>
        <v>00008010232302612200</v>
      </c>
      <c r="L1382" s="108" t="s">
        <v>1512</v>
      </c>
    </row>
    <row r="1383" spans="1:12">
      <c r="A1383" s="101" t="s">
        <v>456</v>
      </c>
      <c r="B1383" s="102" t="s">
        <v>7</v>
      </c>
      <c r="C1383" s="103" t="s">
        <v>67</v>
      </c>
      <c r="D1383" s="126" t="s">
        <v>1381</v>
      </c>
      <c r="E1383" s="126" t="s">
        <v>1508</v>
      </c>
      <c r="F1383" s="126" t="s">
        <v>491</v>
      </c>
      <c r="G1383" s="131" t="s">
        <v>192</v>
      </c>
      <c r="H1383" s="98">
        <v>90000</v>
      </c>
      <c r="I1383" s="104">
        <v>90000</v>
      </c>
      <c r="J1383" s="105">
        <f t="shared" si="47"/>
        <v>0</v>
      </c>
      <c r="K1383" s="120" t="str">
        <f t="shared" si="48"/>
        <v>00008010232302612240</v>
      </c>
      <c r="L1383" s="108" t="s">
        <v>1513</v>
      </c>
    </row>
    <row r="1384" spans="1:12" s="85" customFormat="1" ht="22.5">
      <c r="A1384" s="80" t="s">
        <v>458</v>
      </c>
      <c r="B1384" s="79" t="s">
        <v>7</v>
      </c>
      <c r="C1384" s="123" t="s">
        <v>67</v>
      </c>
      <c r="D1384" s="127" t="s">
        <v>1381</v>
      </c>
      <c r="E1384" s="127" t="s">
        <v>1508</v>
      </c>
      <c r="F1384" s="127" t="s">
        <v>491</v>
      </c>
      <c r="G1384" s="124" t="s">
        <v>459</v>
      </c>
      <c r="H1384" s="81">
        <v>90000</v>
      </c>
      <c r="I1384" s="82">
        <v>90000</v>
      </c>
      <c r="J1384" s="83">
        <f t="shared" si="47"/>
        <v>0</v>
      </c>
      <c r="K1384" s="120" t="str">
        <f t="shared" si="48"/>
        <v>00008010232302612241</v>
      </c>
      <c r="L1384" s="84" t="str">
        <f>C1384 &amp; D1384 &amp;E1384 &amp; F1384 &amp; G1384</f>
        <v>00008010232302612241</v>
      </c>
    </row>
    <row r="1385" spans="1:12" ht="56.25">
      <c r="A1385" s="101" t="s">
        <v>959</v>
      </c>
      <c r="B1385" s="102" t="s">
        <v>7</v>
      </c>
      <c r="C1385" s="103" t="s">
        <v>67</v>
      </c>
      <c r="D1385" s="126" t="s">
        <v>1381</v>
      </c>
      <c r="E1385" s="126" t="s">
        <v>1515</v>
      </c>
      <c r="F1385" s="126" t="s">
        <v>67</v>
      </c>
      <c r="G1385" s="131" t="s">
        <v>67</v>
      </c>
      <c r="H1385" s="98">
        <v>5000</v>
      </c>
      <c r="I1385" s="104">
        <v>5000</v>
      </c>
      <c r="J1385" s="105">
        <f t="shared" si="47"/>
        <v>0</v>
      </c>
      <c r="K1385" s="120" t="str">
        <f t="shared" si="48"/>
        <v>00008010232312000000</v>
      </c>
      <c r="L1385" s="108" t="s">
        <v>1514</v>
      </c>
    </row>
    <row r="1386" spans="1:12" ht="22.5">
      <c r="A1386" s="101" t="s">
        <v>447</v>
      </c>
      <c r="B1386" s="102" t="s">
        <v>7</v>
      </c>
      <c r="C1386" s="103" t="s">
        <v>67</v>
      </c>
      <c r="D1386" s="126" t="s">
        <v>1381</v>
      </c>
      <c r="E1386" s="126" t="s">
        <v>1515</v>
      </c>
      <c r="F1386" s="126" t="s">
        <v>448</v>
      </c>
      <c r="G1386" s="131" t="s">
        <v>67</v>
      </c>
      <c r="H1386" s="98">
        <v>5000</v>
      </c>
      <c r="I1386" s="104">
        <v>5000</v>
      </c>
      <c r="J1386" s="105">
        <f t="shared" si="47"/>
        <v>0</v>
      </c>
      <c r="K1386" s="120" t="str">
        <f t="shared" si="48"/>
        <v>00008010232312600000</v>
      </c>
      <c r="L1386" s="108" t="s">
        <v>1516</v>
      </c>
    </row>
    <row r="1387" spans="1:12">
      <c r="A1387" s="101" t="s">
        <v>449</v>
      </c>
      <c r="B1387" s="102" t="s">
        <v>7</v>
      </c>
      <c r="C1387" s="103" t="s">
        <v>67</v>
      </c>
      <c r="D1387" s="126" t="s">
        <v>1381</v>
      </c>
      <c r="E1387" s="126" t="s">
        <v>1515</v>
      </c>
      <c r="F1387" s="126" t="s">
        <v>451</v>
      </c>
      <c r="G1387" s="131" t="s">
        <v>67</v>
      </c>
      <c r="H1387" s="98">
        <v>5000</v>
      </c>
      <c r="I1387" s="104">
        <v>5000</v>
      </c>
      <c r="J1387" s="105">
        <f t="shared" si="47"/>
        <v>0</v>
      </c>
      <c r="K1387" s="120" t="str">
        <f t="shared" si="48"/>
        <v>00008010232312610000</v>
      </c>
      <c r="L1387" s="108" t="s">
        <v>1517</v>
      </c>
    </row>
    <row r="1388" spans="1:12">
      <c r="A1388" s="101" t="s">
        <v>489</v>
      </c>
      <c r="B1388" s="102" t="s">
        <v>7</v>
      </c>
      <c r="C1388" s="103" t="s">
        <v>67</v>
      </c>
      <c r="D1388" s="126" t="s">
        <v>1381</v>
      </c>
      <c r="E1388" s="126" t="s">
        <v>1515</v>
      </c>
      <c r="F1388" s="126" t="s">
        <v>491</v>
      </c>
      <c r="G1388" s="131" t="s">
        <v>67</v>
      </c>
      <c r="H1388" s="98">
        <v>5000</v>
      </c>
      <c r="I1388" s="104">
        <v>5000</v>
      </c>
      <c r="J1388" s="105">
        <f t="shared" si="47"/>
        <v>0</v>
      </c>
      <c r="K1388" s="120" t="str">
        <f t="shared" si="48"/>
        <v>00008010232312612000</v>
      </c>
      <c r="L1388" s="108" t="s">
        <v>1518</v>
      </c>
    </row>
    <row r="1389" spans="1:12">
      <c r="A1389" s="101" t="s">
        <v>164</v>
      </c>
      <c r="B1389" s="102" t="s">
        <v>7</v>
      </c>
      <c r="C1389" s="103" t="s">
        <v>67</v>
      </c>
      <c r="D1389" s="126" t="s">
        <v>1381</v>
      </c>
      <c r="E1389" s="126" t="s">
        <v>1515</v>
      </c>
      <c r="F1389" s="126" t="s">
        <v>491</v>
      </c>
      <c r="G1389" s="131" t="s">
        <v>7</v>
      </c>
      <c r="H1389" s="98">
        <v>5000</v>
      </c>
      <c r="I1389" s="104">
        <v>5000</v>
      </c>
      <c r="J1389" s="105">
        <f t="shared" si="47"/>
        <v>0</v>
      </c>
      <c r="K1389" s="120" t="str">
        <f t="shared" si="48"/>
        <v>00008010232312612200</v>
      </c>
      <c r="L1389" s="108" t="s">
        <v>1519</v>
      </c>
    </row>
    <row r="1390" spans="1:12">
      <c r="A1390" s="101" t="s">
        <v>456</v>
      </c>
      <c r="B1390" s="102" t="s">
        <v>7</v>
      </c>
      <c r="C1390" s="103" t="s">
        <v>67</v>
      </c>
      <c r="D1390" s="126" t="s">
        <v>1381</v>
      </c>
      <c r="E1390" s="126" t="s">
        <v>1515</v>
      </c>
      <c r="F1390" s="126" t="s">
        <v>491</v>
      </c>
      <c r="G1390" s="131" t="s">
        <v>192</v>
      </c>
      <c r="H1390" s="98">
        <v>5000</v>
      </c>
      <c r="I1390" s="104">
        <v>5000</v>
      </c>
      <c r="J1390" s="105">
        <f t="shared" si="47"/>
        <v>0</v>
      </c>
      <c r="K1390" s="120" t="str">
        <f t="shared" si="48"/>
        <v>00008010232312612240</v>
      </c>
      <c r="L1390" s="108" t="s">
        <v>1520</v>
      </c>
    </row>
    <row r="1391" spans="1:12" s="85" customFormat="1" ht="22.5">
      <c r="A1391" s="80" t="s">
        <v>458</v>
      </c>
      <c r="B1391" s="79" t="s">
        <v>7</v>
      </c>
      <c r="C1391" s="123" t="s">
        <v>67</v>
      </c>
      <c r="D1391" s="127" t="s">
        <v>1381</v>
      </c>
      <c r="E1391" s="127" t="s">
        <v>1515</v>
      </c>
      <c r="F1391" s="127" t="s">
        <v>491</v>
      </c>
      <c r="G1391" s="124" t="s">
        <v>459</v>
      </c>
      <c r="H1391" s="81">
        <v>5000</v>
      </c>
      <c r="I1391" s="82">
        <v>5000</v>
      </c>
      <c r="J1391" s="83">
        <f t="shared" si="47"/>
        <v>0</v>
      </c>
      <c r="K1391" s="120" t="str">
        <f t="shared" si="48"/>
        <v>00008010232312612241</v>
      </c>
      <c r="L1391" s="84" t="str">
        <f>C1391 &amp; D1391 &amp;E1391 &amp; F1391 &amp; G1391</f>
        <v>00008010232312612241</v>
      </c>
    </row>
    <row r="1392" spans="1:12">
      <c r="A1392" s="101" t="s">
        <v>443</v>
      </c>
      <c r="B1392" s="102" t="s">
        <v>7</v>
      </c>
      <c r="C1392" s="103" t="s">
        <v>67</v>
      </c>
      <c r="D1392" s="126" t="s">
        <v>1381</v>
      </c>
      <c r="E1392" s="126" t="s">
        <v>1522</v>
      </c>
      <c r="F1392" s="126" t="s">
        <v>67</v>
      </c>
      <c r="G1392" s="131" t="s">
        <v>67</v>
      </c>
      <c r="H1392" s="98">
        <v>5661180</v>
      </c>
      <c r="I1392" s="104">
        <v>5661180</v>
      </c>
      <c r="J1392" s="105">
        <f t="shared" si="47"/>
        <v>0</v>
      </c>
      <c r="K1392" s="120" t="str">
        <f t="shared" si="48"/>
        <v>00008010232601000000</v>
      </c>
      <c r="L1392" s="108" t="s">
        <v>1521</v>
      </c>
    </row>
    <row r="1393" spans="1:12" ht="22.5">
      <c r="A1393" s="101" t="s">
        <v>447</v>
      </c>
      <c r="B1393" s="102" t="s">
        <v>7</v>
      </c>
      <c r="C1393" s="103" t="s">
        <v>67</v>
      </c>
      <c r="D1393" s="126" t="s">
        <v>1381</v>
      </c>
      <c r="E1393" s="126" t="s">
        <v>1522</v>
      </c>
      <c r="F1393" s="126" t="s">
        <v>448</v>
      </c>
      <c r="G1393" s="131" t="s">
        <v>67</v>
      </c>
      <c r="H1393" s="98">
        <v>5661180</v>
      </c>
      <c r="I1393" s="104">
        <v>5661180</v>
      </c>
      <c r="J1393" s="105">
        <f t="shared" si="47"/>
        <v>0</v>
      </c>
      <c r="K1393" s="120" t="str">
        <f t="shared" si="48"/>
        <v>00008010232601600000</v>
      </c>
      <c r="L1393" s="108" t="s">
        <v>1523</v>
      </c>
    </row>
    <row r="1394" spans="1:12">
      <c r="A1394" s="101" t="s">
        <v>449</v>
      </c>
      <c r="B1394" s="102" t="s">
        <v>7</v>
      </c>
      <c r="C1394" s="103" t="s">
        <v>67</v>
      </c>
      <c r="D1394" s="126" t="s">
        <v>1381</v>
      </c>
      <c r="E1394" s="126" t="s">
        <v>1522</v>
      </c>
      <c r="F1394" s="126" t="s">
        <v>451</v>
      </c>
      <c r="G1394" s="131" t="s">
        <v>67</v>
      </c>
      <c r="H1394" s="98">
        <v>5661180</v>
      </c>
      <c r="I1394" s="104">
        <v>5661180</v>
      </c>
      <c r="J1394" s="105">
        <f t="shared" si="47"/>
        <v>0</v>
      </c>
      <c r="K1394" s="120" t="str">
        <f t="shared" si="48"/>
        <v>00008010232601610000</v>
      </c>
      <c r="L1394" s="108" t="s">
        <v>1524</v>
      </c>
    </row>
    <row r="1395" spans="1:12" ht="45">
      <c r="A1395" s="101" t="s">
        <v>452</v>
      </c>
      <c r="B1395" s="102" t="s">
        <v>7</v>
      </c>
      <c r="C1395" s="103" t="s">
        <v>67</v>
      </c>
      <c r="D1395" s="126" t="s">
        <v>1381</v>
      </c>
      <c r="E1395" s="126" t="s">
        <v>1522</v>
      </c>
      <c r="F1395" s="126" t="s">
        <v>454</v>
      </c>
      <c r="G1395" s="131" t="s">
        <v>67</v>
      </c>
      <c r="H1395" s="98">
        <v>5661180</v>
      </c>
      <c r="I1395" s="104">
        <v>5661180</v>
      </c>
      <c r="J1395" s="105">
        <f t="shared" si="47"/>
        <v>0</v>
      </c>
      <c r="K1395" s="120" t="str">
        <f t="shared" si="48"/>
        <v>00008010232601611000</v>
      </c>
      <c r="L1395" s="108" t="s">
        <v>1525</v>
      </c>
    </row>
    <row r="1396" spans="1:12">
      <c r="A1396" s="101" t="s">
        <v>164</v>
      </c>
      <c r="B1396" s="102" t="s">
        <v>7</v>
      </c>
      <c r="C1396" s="103" t="s">
        <v>67</v>
      </c>
      <c r="D1396" s="126" t="s">
        <v>1381</v>
      </c>
      <c r="E1396" s="126" t="s">
        <v>1522</v>
      </c>
      <c r="F1396" s="126" t="s">
        <v>454</v>
      </c>
      <c r="G1396" s="131" t="s">
        <v>7</v>
      </c>
      <c r="H1396" s="98">
        <v>5661180</v>
      </c>
      <c r="I1396" s="104">
        <v>5661180</v>
      </c>
      <c r="J1396" s="105">
        <f t="shared" si="47"/>
        <v>0</v>
      </c>
      <c r="K1396" s="120" t="str">
        <f t="shared" si="48"/>
        <v>00008010232601611200</v>
      </c>
      <c r="L1396" s="108" t="s">
        <v>1526</v>
      </c>
    </row>
    <row r="1397" spans="1:12">
      <c r="A1397" s="101" t="s">
        <v>456</v>
      </c>
      <c r="B1397" s="102" t="s">
        <v>7</v>
      </c>
      <c r="C1397" s="103" t="s">
        <v>67</v>
      </c>
      <c r="D1397" s="126" t="s">
        <v>1381</v>
      </c>
      <c r="E1397" s="126" t="s">
        <v>1522</v>
      </c>
      <c r="F1397" s="126" t="s">
        <v>454</v>
      </c>
      <c r="G1397" s="131" t="s">
        <v>192</v>
      </c>
      <c r="H1397" s="98">
        <v>5661180</v>
      </c>
      <c r="I1397" s="104">
        <v>5661180</v>
      </c>
      <c r="J1397" s="105">
        <f t="shared" si="47"/>
        <v>0</v>
      </c>
      <c r="K1397" s="120" t="str">
        <f t="shared" si="48"/>
        <v>00008010232601611240</v>
      </c>
      <c r="L1397" s="108" t="s">
        <v>1527</v>
      </c>
    </row>
    <row r="1398" spans="1:12" s="85" customFormat="1" ht="22.5">
      <c r="A1398" s="80" t="s">
        <v>458</v>
      </c>
      <c r="B1398" s="79" t="s">
        <v>7</v>
      </c>
      <c r="C1398" s="123" t="s">
        <v>67</v>
      </c>
      <c r="D1398" s="127" t="s">
        <v>1381</v>
      </c>
      <c r="E1398" s="127" t="s">
        <v>1522</v>
      </c>
      <c r="F1398" s="127" t="s">
        <v>454</v>
      </c>
      <c r="G1398" s="124" t="s">
        <v>459</v>
      </c>
      <c r="H1398" s="81">
        <v>5661180</v>
      </c>
      <c r="I1398" s="82">
        <v>5661180</v>
      </c>
      <c r="J1398" s="83">
        <f t="shared" si="47"/>
        <v>0</v>
      </c>
      <c r="K1398" s="120" t="str">
        <f t="shared" si="48"/>
        <v>00008010232601611241</v>
      </c>
      <c r="L1398" s="84" t="str">
        <f>C1398 &amp; D1398 &amp;E1398 &amp; F1398 &amp; G1398</f>
        <v>00008010232601611241</v>
      </c>
    </row>
    <row r="1399" spans="1:12" ht="22.5">
      <c r="A1399" s="101" t="s">
        <v>460</v>
      </c>
      <c r="B1399" s="102" t="s">
        <v>7</v>
      </c>
      <c r="C1399" s="103" t="s">
        <v>67</v>
      </c>
      <c r="D1399" s="126" t="s">
        <v>1381</v>
      </c>
      <c r="E1399" s="126" t="s">
        <v>1529</v>
      </c>
      <c r="F1399" s="126" t="s">
        <v>67</v>
      </c>
      <c r="G1399" s="131" t="s">
        <v>67</v>
      </c>
      <c r="H1399" s="98">
        <v>160311.26999999999</v>
      </c>
      <c r="I1399" s="104">
        <v>130838.85</v>
      </c>
      <c r="J1399" s="105">
        <f t="shared" si="47"/>
        <v>29472.42</v>
      </c>
      <c r="K1399" s="120" t="str">
        <f t="shared" si="48"/>
        <v>00008010232699000000</v>
      </c>
      <c r="L1399" s="108" t="s">
        <v>1528</v>
      </c>
    </row>
    <row r="1400" spans="1:12" ht="22.5">
      <c r="A1400" s="101" t="s">
        <v>447</v>
      </c>
      <c r="B1400" s="102" t="s">
        <v>7</v>
      </c>
      <c r="C1400" s="103" t="s">
        <v>67</v>
      </c>
      <c r="D1400" s="126" t="s">
        <v>1381</v>
      </c>
      <c r="E1400" s="126" t="s">
        <v>1529</v>
      </c>
      <c r="F1400" s="126" t="s">
        <v>448</v>
      </c>
      <c r="G1400" s="131" t="s">
        <v>67</v>
      </c>
      <c r="H1400" s="98">
        <v>160311.26999999999</v>
      </c>
      <c r="I1400" s="104">
        <v>130838.85</v>
      </c>
      <c r="J1400" s="105">
        <f t="shared" si="47"/>
        <v>29472.42</v>
      </c>
      <c r="K1400" s="120" t="str">
        <f t="shared" si="48"/>
        <v>00008010232699600000</v>
      </c>
      <c r="L1400" s="108" t="s">
        <v>1530</v>
      </c>
    </row>
    <row r="1401" spans="1:12">
      <c r="A1401" s="101" t="s">
        <v>449</v>
      </c>
      <c r="B1401" s="102" t="s">
        <v>7</v>
      </c>
      <c r="C1401" s="103" t="s">
        <v>67</v>
      </c>
      <c r="D1401" s="126" t="s">
        <v>1381</v>
      </c>
      <c r="E1401" s="126" t="s">
        <v>1529</v>
      </c>
      <c r="F1401" s="126" t="s">
        <v>451</v>
      </c>
      <c r="G1401" s="131" t="s">
        <v>67</v>
      </c>
      <c r="H1401" s="98">
        <v>160311.26999999999</v>
      </c>
      <c r="I1401" s="104">
        <v>130838.85</v>
      </c>
      <c r="J1401" s="105">
        <f t="shared" si="47"/>
        <v>29472.42</v>
      </c>
      <c r="K1401" s="120" t="str">
        <f t="shared" si="48"/>
        <v>00008010232699610000</v>
      </c>
      <c r="L1401" s="108" t="s">
        <v>1531</v>
      </c>
    </row>
    <row r="1402" spans="1:12" ht="45">
      <c r="A1402" s="101" t="s">
        <v>452</v>
      </c>
      <c r="B1402" s="102" t="s">
        <v>7</v>
      </c>
      <c r="C1402" s="103" t="s">
        <v>67</v>
      </c>
      <c r="D1402" s="126" t="s">
        <v>1381</v>
      </c>
      <c r="E1402" s="126" t="s">
        <v>1529</v>
      </c>
      <c r="F1402" s="126" t="s">
        <v>454</v>
      </c>
      <c r="G1402" s="131" t="s">
        <v>67</v>
      </c>
      <c r="H1402" s="98">
        <v>160311.26999999999</v>
      </c>
      <c r="I1402" s="104">
        <v>130838.85</v>
      </c>
      <c r="J1402" s="105">
        <f t="shared" si="47"/>
        <v>29472.42</v>
      </c>
      <c r="K1402" s="120" t="str">
        <f t="shared" si="48"/>
        <v>00008010232699611000</v>
      </c>
      <c r="L1402" s="108" t="s">
        <v>1532</v>
      </c>
    </row>
    <row r="1403" spans="1:12">
      <c r="A1403" s="101" t="s">
        <v>164</v>
      </c>
      <c r="B1403" s="102" t="s">
        <v>7</v>
      </c>
      <c r="C1403" s="103" t="s">
        <v>67</v>
      </c>
      <c r="D1403" s="126" t="s">
        <v>1381</v>
      </c>
      <c r="E1403" s="126" t="s">
        <v>1529</v>
      </c>
      <c r="F1403" s="126" t="s">
        <v>454</v>
      </c>
      <c r="G1403" s="131" t="s">
        <v>7</v>
      </c>
      <c r="H1403" s="98">
        <v>160311.26999999999</v>
      </c>
      <c r="I1403" s="104">
        <v>130838.85</v>
      </c>
      <c r="J1403" s="105">
        <f t="shared" si="47"/>
        <v>29472.42</v>
      </c>
      <c r="K1403" s="120" t="str">
        <f t="shared" si="48"/>
        <v>00008010232699611200</v>
      </c>
      <c r="L1403" s="108" t="s">
        <v>1533</v>
      </c>
    </row>
    <row r="1404" spans="1:12">
      <c r="A1404" s="101" t="s">
        <v>456</v>
      </c>
      <c r="B1404" s="102" t="s">
        <v>7</v>
      </c>
      <c r="C1404" s="103" t="s">
        <v>67</v>
      </c>
      <c r="D1404" s="126" t="s">
        <v>1381</v>
      </c>
      <c r="E1404" s="126" t="s">
        <v>1529</v>
      </c>
      <c r="F1404" s="126" t="s">
        <v>454</v>
      </c>
      <c r="G1404" s="131" t="s">
        <v>192</v>
      </c>
      <c r="H1404" s="98">
        <v>160311.26999999999</v>
      </c>
      <c r="I1404" s="104">
        <v>130838.85</v>
      </c>
      <c r="J1404" s="105">
        <f t="shared" si="47"/>
        <v>29472.42</v>
      </c>
      <c r="K1404" s="120" t="str">
        <f t="shared" si="48"/>
        <v>00008010232699611240</v>
      </c>
      <c r="L1404" s="108" t="s">
        <v>1534</v>
      </c>
    </row>
    <row r="1405" spans="1:12" s="85" customFormat="1" ht="22.5">
      <c r="A1405" s="80" t="s">
        <v>458</v>
      </c>
      <c r="B1405" s="79" t="s">
        <v>7</v>
      </c>
      <c r="C1405" s="123" t="s">
        <v>67</v>
      </c>
      <c r="D1405" s="127" t="s">
        <v>1381</v>
      </c>
      <c r="E1405" s="127" t="s">
        <v>1529</v>
      </c>
      <c r="F1405" s="127" t="s">
        <v>454</v>
      </c>
      <c r="G1405" s="124" t="s">
        <v>459</v>
      </c>
      <c r="H1405" s="81">
        <v>160311.26999999999</v>
      </c>
      <c r="I1405" s="82">
        <v>130838.85</v>
      </c>
      <c r="J1405" s="83">
        <f t="shared" si="47"/>
        <v>29472.42</v>
      </c>
      <c r="K1405" s="120" t="str">
        <f t="shared" si="48"/>
        <v>00008010232699611241</v>
      </c>
      <c r="L1405" s="84" t="str">
        <f>C1405 &amp; D1405 &amp;E1405 &amp; F1405 &amp; G1405</f>
        <v>00008010232699611241</v>
      </c>
    </row>
    <row r="1406" spans="1:12" ht="45">
      <c r="A1406" s="101" t="s">
        <v>1535</v>
      </c>
      <c r="B1406" s="102" t="s">
        <v>7</v>
      </c>
      <c r="C1406" s="103" t="s">
        <v>67</v>
      </c>
      <c r="D1406" s="126" t="s">
        <v>1381</v>
      </c>
      <c r="E1406" s="126" t="s">
        <v>1537</v>
      </c>
      <c r="F1406" s="126" t="s">
        <v>67</v>
      </c>
      <c r="G1406" s="131" t="s">
        <v>67</v>
      </c>
      <c r="H1406" s="98">
        <v>5600</v>
      </c>
      <c r="I1406" s="104">
        <v>5600</v>
      </c>
      <c r="J1406" s="105">
        <f t="shared" si="47"/>
        <v>0</v>
      </c>
      <c r="K1406" s="120" t="str">
        <f t="shared" si="48"/>
        <v>00008010235144000000</v>
      </c>
      <c r="L1406" s="108" t="s">
        <v>1536</v>
      </c>
    </row>
    <row r="1407" spans="1:12" ht="22.5">
      <c r="A1407" s="101" t="s">
        <v>447</v>
      </c>
      <c r="B1407" s="102" t="s">
        <v>7</v>
      </c>
      <c r="C1407" s="103" t="s">
        <v>67</v>
      </c>
      <c r="D1407" s="126" t="s">
        <v>1381</v>
      </c>
      <c r="E1407" s="126" t="s">
        <v>1537</v>
      </c>
      <c r="F1407" s="126" t="s">
        <v>448</v>
      </c>
      <c r="G1407" s="131" t="s">
        <v>67</v>
      </c>
      <c r="H1407" s="98">
        <v>5600</v>
      </c>
      <c r="I1407" s="104">
        <v>5600</v>
      </c>
      <c r="J1407" s="105">
        <f t="shared" si="47"/>
        <v>0</v>
      </c>
      <c r="K1407" s="120" t="str">
        <f t="shared" si="48"/>
        <v>00008010235144600000</v>
      </c>
      <c r="L1407" s="108" t="s">
        <v>1538</v>
      </c>
    </row>
    <row r="1408" spans="1:12">
      <c r="A1408" s="101" t="s">
        <v>449</v>
      </c>
      <c r="B1408" s="102" t="s">
        <v>7</v>
      </c>
      <c r="C1408" s="103" t="s">
        <v>67</v>
      </c>
      <c r="D1408" s="126" t="s">
        <v>1381</v>
      </c>
      <c r="E1408" s="126" t="s">
        <v>1537</v>
      </c>
      <c r="F1408" s="126" t="s">
        <v>451</v>
      </c>
      <c r="G1408" s="131" t="s">
        <v>67</v>
      </c>
      <c r="H1408" s="98">
        <v>5600</v>
      </c>
      <c r="I1408" s="104">
        <v>5600</v>
      </c>
      <c r="J1408" s="105">
        <f t="shared" si="47"/>
        <v>0</v>
      </c>
      <c r="K1408" s="120" t="str">
        <f t="shared" si="48"/>
        <v>00008010235144610000</v>
      </c>
      <c r="L1408" s="108" t="s">
        <v>1539</v>
      </c>
    </row>
    <row r="1409" spans="1:12">
      <c r="A1409" s="101" t="s">
        <v>489</v>
      </c>
      <c r="B1409" s="102" t="s">
        <v>7</v>
      </c>
      <c r="C1409" s="103" t="s">
        <v>67</v>
      </c>
      <c r="D1409" s="126" t="s">
        <v>1381</v>
      </c>
      <c r="E1409" s="126" t="s">
        <v>1537</v>
      </c>
      <c r="F1409" s="126" t="s">
        <v>491</v>
      </c>
      <c r="G1409" s="131" t="s">
        <v>67</v>
      </c>
      <c r="H1409" s="98">
        <v>5600</v>
      </c>
      <c r="I1409" s="104">
        <v>5600</v>
      </c>
      <c r="J1409" s="105">
        <f t="shared" si="47"/>
        <v>0</v>
      </c>
      <c r="K1409" s="120" t="str">
        <f t="shared" si="48"/>
        <v>00008010235144612000</v>
      </c>
      <c r="L1409" s="108" t="s">
        <v>1540</v>
      </c>
    </row>
    <row r="1410" spans="1:12">
      <c r="A1410" s="101" t="s">
        <v>164</v>
      </c>
      <c r="B1410" s="102" t="s">
        <v>7</v>
      </c>
      <c r="C1410" s="103" t="s">
        <v>67</v>
      </c>
      <c r="D1410" s="126" t="s">
        <v>1381</v>
      </c>
      <c r="E1410" s="126" t="s">
        <v>1537</v>
      </c>
      <c r="F1410" s="126" t="s">
        <v>491</v>
      </c>
      <c r="G1410" s="131" t="s">
        <v>7</v>
      </c>
      <c r="H1410" s="98">
        <v>5600</v>
      </c>
      <c r="I1410" s="104">
        <v>5600</v>
      </c>
      <c r="J1410" s="105">
        <f t="shared" si="47"/>
        <v>0</v>
      </c>
      <c r="K1410" s="120" t="str">
        <f t="shared" si="48"/>
        <v>00008010235144612200</v>
      </c>
      <c r="L1410" s="108" t="s">
        <v>1541</v>
      </c>
    </row>
    <row r="1411" spans="1:12">
      <c r="A1411" s="101" t="s">
        <v>456</v>
      </c>
      <c r="B1411" s="102" t="s">
        <v>7</v>
      </c>
      <c r="C1411" s="103" t="s">
        <v>67</v>
      </c>
      <c r="D1411" s="126" t="s">
        <v>1381</v>
      </c>
      <c r="E1411" s="126" t="s">
        <v>1537</v>
      </c>
      <c r="F1411" s="126" t="s">
        <v>491</v>
      </c>
      <c r="G1411" s="131" t="s">
        <v>192</v>
      </c>
      <c r="H1411" s="98">
        <v>5600</v>
      </c>
      <c r="I1411" s="104">
        <v>5600</v>
      </c>
      <c r="J1411" s="105">
        <f t="shared" si="47"/>
        <v>0</v>
      </c>
      <c r="K1411" s="120" t="str">
        <f t="shared" si="48"/>
        <v>00008010235144612240</v>
      </c>
      <c r="L1411" s="108" t="s">
        <v>1542</v>
      </c>
    </row>
    <row r="1412" spans="1:12" s="85" customFormat="1" ht="22.5">
      <c r="A1412" s="80" t="s">
        <v>458</v>
      </c>
      <c r="B1412" s="79" t="s">
        <v>7</v>
      </c>
      <c r="C1412" s="123" t="s">
        <v>67</v>
      </c>
      <c r="D1412" s="127" t="s">
        <v>1381</v>
      </c>
      <c r="E1412" s="127" t="s">
        <v>1537</v>
      </c>
      <c r="F1412" s="127" t="s">
        <v>491</v>
      </c>
      <c r="G1412" s="124" t="s">
        <v>459</v>
      </c>
      <c r="H1412" s="81">
        <v>5600</v>
      </c>
      <c r="I1412" s="82">
        <v>5600</v>
      </c>
      <c r="J1412" s="83">
        <f t="shared" si="47"/>
        <v>0</v>
      </c>
      <c r="K1412" s="120" t="str">
        <f t="shared" si="48"/>
        <v>00008010235144612241</v>
      </c>
      <c r="L1412" s="84" t="str">
        <f>C1412 &amp; D1412 &amp;E1412 &amp; F1412 &amp; G1412</f>
        <v>00008010235144612241</v>
      </c>
    </row>
    <row r="1413" spans="1:12" ht="67.5">
      <c r="A1413" s="101" t="s">
        <v>1543</v>
      </c>
      <c r="B1413" s="102" t="s">
        <v>7</v>
      </c>
      <c r="C1413" s="103" t="s">
        <v>67</v>
      </c>
      <c r="D1413" s="126" t="s">
        <v>1381</v>
      </c>
      <c r="E1413" s="126" t="s">
        <v>1545</v>
      </c>
      <c r="F1413" s="126" t="s">
        <v>67</v>
      </c>
      <c r="G1413" s="131" t="s">
        <v>67</v>
      </c>
      <c r="H1413" s="98">
        <v>16544</v>
      </c>
      <c r="I1413" s="104">
        <v>16544</v>
      </c>
      <c r="J1413" s="105">
        <f t="shared" si="47"/>
        <v>0</v>
      </c>
      <c r="K1413" s="120" t="str">
        <f t="shared" si="48"/>
        <v>00008010235146000000</v>
      </c>
      <c r="L1413" s="108" t="s">
        <v>1544</v>
      </c>
    </row>
    <row r="1414" spans="1:12" ht="22.5">
      <c r="A1414" s="101" t="s">
        <v>447</v>
      </c>
      <c r="B1414" s="102" t="s">
        <v>7</v>
      </c>
      <c r="C1414" s="103" t="s">
        <v>67</v>
      </c>
      <c r="D1414" s="126" t="s">
        <v>1381</v>
      </c>
      <c r="E1414" s="126" t="s">
        <v>1545</v>
      </c>
      <c r="F1414" s="126" t="s">
        <v>448</v>
      </c>
      <c r="G1414" s="131" t="s">
        <v>67</v>
      </c>
      <c r="H1414" s="98">
        <v>16544</v>
      </c>
      <c r="I1414" s="104">
        <v>16544</v>
      </c>
      <c r="J1414" s="105">
        <f t="shared" si="47"/>
        <v>0</v>
      </c>
      <c r="K1414" s="120" t="str">
        <f t="shared" si="48"/>
        <v>00008010235146600000</v>
      </c>
      <c r="L1414" s="108" t="s">
        <v>1546</v>
      </c>
    </row>
    <row r="1415" spans="1:12">
      <c r="A1415" s="101" t="s">
        <v>449</v>
      </c>
      <c r="B1415" s="102" t="s">
        <v>7</v>
      </c>
      <c r="C1415" s="103" t="s">
        <v>67</v>
      </c>
      <c r="D1415" s="126" t="s">
        <v>1381</v>
      </c>
      <c r="E1415" s="126" t="s">
        <v>1545</v>
      </c>
      <c r="F1415" s="126" t="s">
        <v>451</v>
      </c>
      <c r="G1415" s="131" t="s">
        <v>67</v>
      </c>
      <c r="H1415" s="98">
        <v>16544</v>
      </c>
      <c r="I1415" s="104">
        <v>16544</v>
      </c>
      <c r="J1415" s="105">
        <f t="shared" si="47"/>
        <v>0</v>
      </c>
      <c r="K1415" s="120" t="str">
        <f t="shared" si="48"/>
        <v>00008010235146610000</v>
      </c>
      <c r="L1415" s="108" t="s">
        <v>1547</v>
      </c>
    </row>
    <row r="1416" spans="1:12">
      <c r="A1416" s="101" t="s">
        <v>489</v>
      </c>
      <c r="B1416" s="102" t="s">
        <v>7</v>
      </c>
      <c r="C1416" s="103" t="s">
        <v>67</v>
      </c>
      <c r="D1416" s="126" t="s">
        <v>1381</v>
      </c>
      <c r="E1416" s="126" t="s">
        <v>1545</v>
      </c>
      <c r="F1416" s="126" t="s">
        <v>491</v>
      </c>
      <c r="G1416" s="131" t="s">
        <v>67</v>
      </c>
      <c r="H1416" s="98">
        <v>16544</v>
      </c>
      <c r="I1416" s="104">
        <v>16544</v>
      </c>
      <c r="J1416" s="105">
        <f t="shared" si="47"/>
        <v>0</v>
      </c>
      <c r="K1416" s="120" t="str">
        <f t="shared" si="48"/>
        <v>00008010235146612000</v>
      </c>
      <c r="L1416" s="108" t="s">
        <v>1548</v>
      </c>
    </row>
    <row r="1417" spans="1:12">
      <c r="A1417" s="101" t="s">
        <v>164</v>
      </c>
      <c r="B1417" s="102" t="s">
        <v>7</v>
      </c>
      <c r="C1417" s="103" t="s">
        <v>67</v>
      </c>
      <c r="D1417" s="126" t="s">
        <v>1381</v>
      </c>
      <c r="E1417" s="126" t="s">
        <v>1545</v>
      </c>
      <c r="F1417" s="126" t="s">
        <v>491</v>
      </c>
      <c r="G1417" s="131" t="s">
        <v>7</v>
      </c>
      <c r="H1417" s="98">
        <v>16544</v>
      </c>
      <c r="I1417" s="104">
        <v>16544</v>
      </c>
      <c r="J1417" s="105">
        <f t="shared" si="47"/>
        <v>0</v>
      </c>
      <c r="K1417" s="120" t="str">
        <f t="shared" si="48"/>
        <v>00008010235146612200</v>
      </c>
      <c r="L1417" s="108" t="s">
        <v>1549</v>
      </c>
    </row>
    <row r="1418" spans="1:12">
      <c r="A1418" s="101" t="s">
        <v>456</v>
      </c>
      <c r="B1418" s="102" t="s">
        <v>7</v>
      </c>
      <c r="C1418" s="103" t="s">
        <v>67</v>
      </c>
      <c r="D1418" s="126" t="s">
        <v>1381</v>
      </c>
      <c r="E1418" s="126" t="s">
        <v>1545</v>
      </c>
      <c r="F1418" s="126" t="s">
        <v>491</v>
      </c>
      <c r="G1418" s="131" t="s">
        <v>192</v>
      </c>
      <c r="H1418" s="98">
        <v>16544</v>
      </c>
      <c r="I1418" s="104">
        <v>16544</v>
      </c>
      <c r="J1418" s="105">
        <f t="shared" si="47"/>
        <v>0</v>
      </c>
      <c r="K1418" s="120" t="str">
        <f t="shared" si="48"/>
        <v>00008010235146612240</v>
      </c>
      <c r="L1418" s="108" t="s">
        <v>1550</v>
      </c>
    </row>
    <row r="1419" spans="1:12" s="85" customFormat="1" ht="22.5">
      <c r="A1419" s="80" t="s">
        <v>458</v>
      </c>
      <c r="B1419" s="79" t="s">
        <v>7</v>
      </c>
      <c r="C1419" s="123" t="s">
        <v>67</v>
      </c>
      <c r="D1419" s="127" t="s">
        <v>1381</v>
      </c>
      <c r="E1419" s="127" t="s">
        <v>1545</v>
      </c>
      <c r="F1419" s="127" t="s">
        <v>491</v>
      </c>
      <c r="G1419" s="124" t="s">
        <v>459</v>
      </c>
      <c r="H1419" s="81">
        <v>16544</v>
      </c>
      <c r="I1419" s="82">
        <v>16544</v>
      </c>
      <c r="J1419" s="83">
        <f t="shared" si="47"/>
        <v>0</v>
      </c>
      <c r="K1419" s="120" t="str">
        <f t="shared" si="48"/>
        <v>00008010235146612241</v>
      </c>
      <c r="L1419" s="84" t="str">
        <f>C1419 &amp; D1419 &amp;E1419 &amp; F1419 &amp; G1419</f>
        <v>00008010235146612241</v>
      </c>
    </row>
    <row r="1420" spans="1:12">
      <c r="A1420" s="101"/>
      <c r="B1420" s="102" t="s">
        <v>7</v>
      </c>
      <c r="C1420" s="103" t="s">
        <v>67</v>
      </c>
      <c r="D1420" s="126" t="s">
        <v>1381</v>
      </c>
      <c r="E1420" s="126" t="s">
        <v>1552</v>
      </c>
      <c r="F1420" s="126" t="s">
        <v>67</v>
      </c>
      <c r="G1420" s="131" t="s">
        <v>67</v>
      </c>
      <c r="H1420" s="98">
        <v>2500</v>
      </c>
      <c r="I1420" s="104">
        <v>2500</v>
      </c>
      <c r="J1420" s="105">
        <f t="shared" si="47"/>
        <v>0</v>
      </c>
      <c r="K1420" s="120" t="str">
        <f t="shared" si="48"/>
        <v>00008010237155000000</v>
      </c>
      <c r="L1420" s="108" t="s">
        <v>1551</v>
      </c>
    </row>
    <row r="1421" spans="1:12" ht="22.5">
      <c r="A1421" s="101" t="s">
        <v>447</v>
      </c>
      <c r="B1421" s="102" t="s">
        <v>7</v>
      </c>
      <c r="C1421" s="103" t="s">
        <v>67</v>
      </c>
      <c r="D1421" s="126" t="s">
        <v>1381</v>
      </c>
      <c r="E1421" s="126" t="s">
        <v>1552</v>
      </c>
      <c r="F1421" s="126" t="s">
        <v>448</v>
      </c>
      <c r="G1421" s="131" t="s">
        <v>67</v>
      </c>
      <c r="H1421" s="98">
        <v>2500</v>
      </c>
      <c r="I1421" s="104">
        <v>2500</v>
      </c>
      <c r="J1421" s="105">
        <f t="shared" si="47"/>
        <v>0</v>
      </c>
      <c r="K1421" s="120" t="str">
        <f t="shared" si="48"/>
        <v>00008010237155600000</v>
      </c>
      <c r="L1421" s="108" t="s">
        <v>1553</v>
      </c>
    </row>
    <row r="1422" spans="1:12">
      <c r="A1422" s="101" t="s">
        <v>449</v>
      </c>
      <c r="B1422" s="102" t="s">
        <v>7</v>
      </c>
      <c r="C1422" s="103" t="s">
        <v>67</v>
      </c>
      <c r="D1422" s="126" t="s">
        <v>1381</v>
      </c>
      <c r="E1422" s="126" t="s">
        <v>1552</v>
      </c>
      <c r="F1422" s="126" t="s">
        <v>451</v>
      </c>
      <c r="G1422" s="131" t="s">
        <v>67</v>
      </c>
      <c r="H1422" s="98">
        <v>2500</v>
      </c>
      <c r="I1422" s="104">
        <v>2500</v>
      </c>
      <c r="J1422" s="105">
        <f t="shared" si="47"/>
        <v>0</v>
      </c>
      <c r="K1422" s="120" t="str">
        <f t="shared" si="48"/>
        <v>00008010237155610000</v>
      </c>
      <c r="L1422" s="108" t="s">
        <v>1554</v>
      </c>
    </row>
    <row r="1423" spans="1:12">
      <c r="A1423" s="101" t="s">
        <v>489</v>
      </c>
      <c r="B1423" s="102" t="s">
        <v>7</v>
      </c>
      <c r="C1423" s="103" t="s">
        <v>67</v>
      </c>
      <c r="D1423" s="126" t="s">
        <v>1381</v>
      </c>
      <c r="E1423" s="126" t="s">
        <v>1552</v>
      </c>
      <c r="F1423" s="126" t="s">
        <v>491</v>
      </c>
      <c r="G1423" s="131" t="s">
        <v>67</v>
      </c>
      <c r="H1423" s="98">
        <v>2500</v>
      </c>
      <c r="I1423" s="104">
        <v>2500</v>
      </c>
      <c r="J1423" s="105">
        <f t="shared" si="47"/>
        <v>0</v>
      </c>
      <c r="K1423" s="120" t="str">
        <f t="shared" si="48"/>
        <v>00008010237155612000</v>
      </c>
      <c r="L1423" s="108" t="s">
        <v>1555</v>
      </c>
    </row>
    <row r="1424" spans="1:12">
      <c r="A1424" s="101" t="s">
        <v>164</v>
      </c>
      <c r="B1424" s="102" t="s">
        <v>7</v>
      </c>
      <c r="C1424" s="103" t="s">
        <v>67</v>
      </c>
      <c r="D1424" s="126" t="s">
        <v>1381</v>
      </c>
      <c r="E1424" s="126" t="s">
        <v>1552</v>
      </c>
      <c r="F1424" s="126" t="s">
        <v>491</v>
      </c>
      <c r="G1424" s="131" t="s">
        <v>7</v>
      </c>
      <c r="H1424" s="98">
        <v>2500</v>
      </c>
      <c r="I1424" s="104">
        <v>2500</v>
      </c>
      <c r="J1424" s="105">
        <f t="shared" si="47"/>
        <v>0</v>
      </c>
      <c r="K1424" s="120" t="str">
        <f t="shared" si="48"/>
        <v>00008010237155612200</v>
      </c>
      <c r="L1424" s="108" t="s">
        <v>1556</v>
      </c>
    </row>
    <row r="1425" spans="1:12">
      <c r="A1425" s="101" t="s">
        <v>456</v>
      </c>
      <c r="B1425" s="102" t="s">
        <v>7</v>
      </c>
      <c r="C1425" s="103" t="s">
        <v>67</v>
      </c>
      <c r="D1425" s="126" t="s">
        <v>1381</v>
      </c>
      <c r="E1425" s="126" t="s">
        <v>1552</v>
      </c>
      <c r="F1425" s="126" t="s">
        <v>491</v>
      </c>
      <c r="G1425" s="131" t="s">
        <v>192</v>
      </c>
      <c r="H1425" s="98">
        <v>2500</v>
      </c>
      <c r="I1425" s="104">
        <v>2500</v>
      </c>
      <c r="J1425" s="105">
        <f t="shared" si="47"/>
        <v>0</v>
      </c>
      <c r="K1425" s="120" t="str">
        <f t="shared" si="48"/>
        <v>00008010237155612240</v>
      </c>
      <c r="L1425" s="108" t="s">
        <v>1557</v>
      </c>
    </row>
    <row r="1426" spans="1:12" s="85" customFormat="1" ht="22.5">
      <c r="A1426" s="80" t="s">
        <v>458</v>
      </c>
      <c r="B1426" s="79" t="s">
        <v>7</v>
      </c>
      <c r="C1426" s="123" t="s">
        <v>67</v>
      </c>
      <c r="D1426" s="127" t="s">
        <v>1381</v>
      </c>
      <c r="E1426" s="127" t="s">
        <v>1552</v>
      </c>
      <c r="F1426" s="127" t="s">
        <v>491</v>
      </c>
      <c r="G1426" s="124" t="s">
        <v>459</v>
      </c>
      <c r="H1426" s="81">
        <v>2500</v>
      </c>
      <c r="I1426" s="82">
        <v>2500</v>
      </c>
      <c r="J1426" s="83">
        <f t="shared" si="47"/>
        <v>0</v>
      </c>
      <c r="K1426" s="120" t="str">
        <f t="shared" si="48"/>
        <v>00008010237155612241</v>
      </c>
      <c r="L1426" s="84" t="str">
        <f>C1426 &amp; D1426 &amp;E1426 &amp; F1426 &amp; G1426</f>
        <v>00008010237155612241</v>
      </c>
    </row>
    <row r="1427" spans="1:12" ht="22.5">
      <c r="A1427" s="101" t="s">
        <v>476</v>
      </c>
      <c r="B1427" s="102" t="s">
        <v>7</v>
      </c>
      <c r="C1427" s="103" t="s">
        <v>67</v>
      </c>
      <c r="D1427" s="126" t="s">
        <v>1381</v>
      </c>
      <c r="E1427" s="126" t="s">
        <v>1559</v>
      </c>
      <c r="F1427" s="126" t="s">
        <v>67</v>
      </c>
      <c r="G1427" s="131" t="s">
        <v>67</v>
      </c>
      <c r="H1427" s="98">
        <v>379039.01</v>
      </c>
      <c r="I1427" s="104">
        <v>327149.34999999998</v>
      </c>
      <c r="J1427" s="105">
        <f t="shared" si="47"/>
        <v>51889.66</v>
      </c>
      <c r="K1427" s="120" t="str">
        <f t="shared" si="48"/>
        <v>00008010237230000000</v>
      </c>
      <c r="L1427" s="108" t="s">
        <v>1558</v>
      </c>
    </row>
    <row r="1428" spans="1:12" ht="22.5">
      <c r="A1428" s="101" t="s">
        <v>447</v>
      </c>
      <c r="B1428" s="102" t="s">
        <v>7</v>
      </c>
      <c r="C1428" s="103" t="s">
        <v>67</v>
      </c>
      <c r="D1428" s="126" t="s">
        <v>1381</v>
      </c>
      <c r="E1428" s="126" t="s">
        <v>1559</v>
      </c>
      <c r="F1428" s="126" t="s">
        <v>448</v>
      </c>
      <c r="G1428" s="131" t="s">
        <v>67</v>
      </c>
      <c r="H1428" s="98">
        <v>379039.01</v>
      </c>
      <c r="I1428" s="104">
        <v>327149.34999999998</v>
      </c>
      <c r="J1428" s="105">
        <f t="shared" si="47"/>
        <v>51889.66</v>
      </c>
      <c r="K1428" s="120" t="str">
        <f t="shared" si="48"/>
        <v>00008010237230600000</v>
      </c>
      <c r="L1428" s="108" t="s">
        <v>1560</v>
      </c>
    </row>
    <row r="1429" spans="1:12">
      <c r="A1429" s="101" t="s">
        <v>449</v>
      </c>
      <c r="B1429" s="102" t="s">
        <v>7</v>
      </c>
      <c r="C1429" s="103" t="s">
        <v>67</v>
      </c>
      <c r="D1429" s="126" t="s">
        <v>1381</v>
      </c>
      <c r="E1429" s="126" t="s">
        <v>1559</v>
      </c>
      <c r="F1429" s="126" t="s">
        <v>451</v>
      </c>
      <c r="G1429" s="131" t="s">
        <v>67</v>
      </c>
      <c r="H1429" s="98">
        <v>379039.01</v>
      </c>
      <c r="I1429" s="104">
        <v>327149.34999999998</v>
      </c>
      <c r="J1429" s="105">
        <f t="shared" si="47"/>
        <v>51889.66</v>
      </c>
      <c r="K1429" s="120" t="str">
        <f t="shared" si="48"/>
        <v>00008010237230610000</v>
      </c>
      <c r="L1429" s="108" t="s">
        <v>1561</v>
      </c>
    </row>
    <row r="1430" spans="1:12" ht="45">
      <c r="A1430" s="101" t="s">
        <v>452</v>
      </c>
      <c r="B1430" s="102" t="s">
        <v>7</v>
      </c>
      <c r="C1430" s="103" t="s">
        <v>67</v>
      </c>
      <c r="D1430" s="126" t="s">
        <v>1381</v>
      </c>
      <c r="E1430" s="126" t="s">
        <v>1559</v>
      </c>
      <c r="F1430" s="126" t="s">
        <v>454</v>
      </c>
      <c r="G1430" s="131" t="s">
        <v>67</v>
      </c>
      <c r="H1430" s="98">
        <v>379039.01</v>
      </c>
      <c r="I1430" s="104">
        <v>327149.34999999998</v>
      </c>
      <c r="J1430" s="105">
        <f t="shared" si="47"/>
        <v>51889.66</v>
      </c>
      <c r="K1430" s="120" t="str">
        <f t="shared" si="48"/>
        <v>00008010237230611000</v>
      </c>
      <c r="L1430" s="108" t="s">
        <v>1562</v>
      </c>
    </row>
    <row r="1431" spans="1:12">
      <c r="A1431" s="101" t="s">
        <v>164</v>
      </c>
      <c r="B1431" s="102" t="s">
        <v>7</v>
      </c>
      <c r="C1431" s="103" t="s">
        <v>67</v>
      </c>
      <c r="D1431" s="126" t="s">
        <v>1381</v>
      </c>
      <c r="E1431" s="126" t="s">
        <v>1559</v>
      </c>
      <c r="F1431" s="126" t="s">
        <v>454</v>
      </c>
      <c r="G1431" s="131" t="s">
        <v>7</v>
      </c>
      <c r="H1431" s="98">
        <v>379039.01</v>
      </c>
      <c r="I1431" s="104">
        <v>327149.34999999998</v>
      </c>
      <c r="J1431" s="105">
        <f t="shared" si="47"/>
        <v>51889.66</v>
      </c>
      <c r="K1431" s="120" t="str">
        <f t="shared" si="48"/>
        <v>00008010237230611200</v>
      </c>
      <c r="L1431" s="108" t="s">
        <v>1563</v>
      </c>
    </row>
    <row r="1432" spans="1:12">
      <c r="A1432" s="101" t="s">
        <v>456</v>
      </c>
      <c r="B1432" s="102" t="s">
        <v>7</v>
      </c>
      <c r="C1432" s="103" t="s">
        <v>67</v>
      </c>
      <c r="D1432" s="126" t="s">
        <v>1381</v>
      </c>
      <c r="E1432" s="126" t="s">
        <v>1559</v>
      </c>
      <c r="F1432" s="126" t="s">
        <v>454</v>
      </c>
      <c r="G1432" s="131" t="s">
        <v>192</v>
      </c>
      <c r="H1432" s="98">
        <v>379039.01</v>
      </c>
      <c r="I1432" s="104">
        <v>327149.34999999998</v>
      </c>
      <c r="J1432" s="105">
        <f t="shared" si="47"/>
        <v>51889.66</v>
      </c>
      <c r="K1432" s="120" t="str">
        <f t="shared" si="48"/>
        <v>00008010237230611240</v>
      </c>
      <c r="L1432" s="108" t="s">
        <v>1564</v>
      </c>
    </row>
    <row r="1433" spans="1:12" s="85" customFormat="1" ht="22.5">
      <c r="A1433" s="80" t="s">
        <v>458</v>
      </c>
      <c r="B1433" s="79" t="s">
        <v>7</v>
      </c>
      <c r="C1433" s="123" t="s">
        <v>67</v>
      </c>
      <c r="D1433" s="127" t="s">
        <v>1381</v>
      </c>
      <c r="E1433" s="127" t="s">
        <v>1559</v>
      </c>
      <c r="F1433" s="127" t="s">
        <v>454</v>
      </c>
      <c r="G1433" s="124" t="s">
        <v>459</v>
      </c>
      <c r="H1433" s="81">
        <v>379039.01</v>
      </c>
      <c r="I1433" s="82">
        <v>327149.34999999998</v>
      </c>
      <c r="J1433" s="83">
        <f t="shared" si="47"/>
        <v>51889.66</v>
      </c>
      <c r="K1433" s="120" t="str">
        <f t="shared" si="48"/>
        <v>00008010237230611241</v>
      </c>
      <c r="L1433" s="84" t="str">
        <f>C1433 &amp; D1433 &amp;E1433 &amp; F1433 &amp; G1433</f>
        <v>00008010237230611241</v>
      </c>
    </row>
    <row r="1434" spans="1:12">
      <c r="A1434" s="101" t="s">
        <v>185</v>
      </c>
      <c r="B1434" s="102" t="s">
        <v>7</v>
      </c>
      <c r="C1434" s="103" t="s">
        <v>67</v>
      </c>
      <c r="D1434" s="126" t="s">
        <v>1381</v>
      </c>
      <c r="E1434" s="126" t="s">
        <v>1566</v>
      </c>
      <c r="F1434" s="126" t="s">
        <v>67</v>
      </c>
      <c r="G1434" s="131" t="s">
        <v>67</v>
      </c>
      <c r="H1434" s="98">
        <v>2582.08</v>
      </c>
      <c r="I1434" s="104">
        <v>2582.08</v>
      </c>
      <c r="J1434" s="105">
        <f t="shared" si="47"/>
        <v>0</v>
      </c>
      <c r="K1434" s="120" t="str">
        <f t="shared" si="48"/>
        <v>00008010239999000000</v>
      </c>
      <c r="L1434" s="108" t="s">
        <v>1565</v>
      </c>
    </row>
    <row r="1435" spans="1:12" ht="22.5">
      <c r="A1435" s="101" t="s">
        <v>447</v>
      </c>
      <c r="B1435" s="102" t="s">
        <v>7</v>
      </c>
      <c r="C1435" s="103" t="s">
        <v>67</v>
      </c>
      <c r="D1435" s="126" t="s">
        <v>1381</v>
      </c>
      <c r="E1435" s="126" t="s">
        <v>1566</v>
      </c>
      <c r="F1435" s="126" t="s">
        <v>448</v>
      </c>
      <c r="G1435" s="131" t="s">
        <v>67</v>
      </c>
      <c r="H1435" s="98">
        <v>2582.08</v>
      </c>
      <c r="I1435" s="104">
        <v>2582.08</v>
      </c>
      <c r="J1435" s="105">
        <f t="shared" si="47"/>
        <v>0</v>
      </c>
      <c r="K1435" s="120" t="str">
        <f t="shared" si="48"/>
        <v>00008010239999600000</v>
      </c>
      <c r="L1435" s="108" t="s">
        <v>1567</v>
      </c>
    </row>
    <row r="1436" spans="1:12">
      <c r="A1436" s="101" t="s">
        <v>449</v>
      </c>
      <c r="B1436" s="102" t="s">
        <v>7</v>
      </c>
      <c r="C1436" s="103" t="s">
        <v>67</v>
      </c>
      <c r="D1436" s="126" t="s">
        <v>1381</v>
      </c>
      <c r="E1436" s="126" t="s">
        <v>1566</v>
      </c>
      <c r="F1436" s="126" t="s">
        <v>451</v>
      </c>
      <c r="G1436" s="131" t="s">
        <v>67</v>
      </c>
      <c r="H1436" s="98">
        <v>2582.08</v>
      </c>
      <c r="I1436" s="104">
        <v>2582.08</v>
      </c>
      <c r="J1436" s="105">
        <f t="shared" si="47"/>
        <v>0</v>
      </c>
      <c r="K1436" s="120" t="str">
        <f t="shared" si="48"/>
        <v>00008010239999610000</v>
      </c>
      <c r="L1436" s="108" t="s">
        <v>1568</v>
      </c>
    </row>
    <row r="1437" spans="1:12" ht="45">
      <c r="A1437" s="101" t="s">
        <v>452</v>
      </c>
      <c r="B1437" s="102" t="s">
        <v>7</v>
      </c>
      <c r="C1437" s="103" t="s">
        <v>67</v>
      </c>
      <c r="D1437" s="126" t="s">
        <v>1381</v>
      </c>
      <c r="E1437" s="126" t="s">
        <v>1566</v>
      </c>
      <c r="F1437" s="126" t="s">
        <v>454</v>
      </c>
      <c r="G1437" s="131" t="s">
        <v>67</v>
      </c>
      <c r="H1437" s="98">
        <v>1000</v>
      </c>
      <c r="I1437" s="104">
        <v>1000</v>
      </c>
      <c r="J1437" s="105">
        <f t="shared" si="47"/>
        <v>0</v>
      </c>
      <c r="K1437" s="120" t="str">
        <f t="shared" si="48"/>
        <v>00008010239999611000</v>
      </c>
      <c r="L1437" s="108" t="s">
        <v>1569</v>
      </c>
    </row>
    <row r="1438" spans="1:12">
      <c r="A1438" s="101" t="s">
        <v>164</v>
      </c>
      <c r="B1438" s="102" t="s">
        <v>7</v>
      </c>
      <c r="C1438" s="103" t="s">
        <v>67</v>
      </c>
      <c r="D1438" s="126" t="s">
        <v>1381</v>
      </c>
      <c r="E1438" s="126" t="s">
        <v>1566</v>
      </c>
      <c r="F1438" s="126" t="s">
        <v>454</v>
      </c>
      <c r="G1438" s="131" t="s">
        <v>7</v>
      </c>
      <c r="H1438" s="98">
        <v>1000</v>
      </c>
      <c r="I1438" s="104">
        <v>1000</v>
      </c>
      <c r="J1438" s="105">
        <f t="shared" ref="J1438:J1501" si="49">H1438-I1438</f>
        <v>0</v>
      </c>
      <c r="K1438" s="120" t="str">
        <f t="shared" ref="K1438:K1501" si="50">C1438 &amp; D1438 &amp;E1438 &amp; F1438 &amp; G1438</f>
        <v>00008010239999611200</v>
      </c>
      <c r="L1438" s="108" t="s">
        <v>1570</v>
      </c>
    </row>
    <row r="1439" spans="1:12">
      <c r="A1439" s="101" t="s">
        <v>456</v>
      </c>
      <c r="B1439" s="102" t="s">
        <v>7</v>
      </c>
      <c r="C1439" s="103" t="s">
        <v>67</v>
      </c>
      <c r="D1439" s="126" t="s">
        <v>1381</v>
      </c>
      <c r="E1439" s="126" t="s">
        <v>1566</v>
      </c>
      <c r="F1439" s="126" t="s">
        <v>454</v>
      </c>
      <c r="G1439" s="131" t="s">
        <v>192</v>
      </c>
      <c r="H1439" s="98">
        <v>1000</v>
      </c>
      <c r="I1439" s="104">
        <v>1000</v>
      </c>
      <c r="J1439" s="105">
        <f t="shared" si="49"/>
        <v>0</v>
      </c>
      <c r="K1439" s="120" t="str">
        <f t="shared" si="50"/>
        <v>00008010239999611240</v>
      </c>
      <c r="L1439" s="108" t="s">
        <v>1571</v>
      </c>
    </row>
    <row r="1440" spans="1:12" s="85" customFormat="1" ht="22.5">
      <c r="A1440" s="80" t="s">
        <v>458</v>
      </c>
      <c r="B1440" s="79" t="s">
        <v>7</v>
      </c>
      <c r="C1440" s="123" t="s">
        <v>67</v>
      </c>
      <c r="D1440" s="127" t="s">
        <v>1381</v>
      </c>
      <c r="E1440" s="127" t="s">
        <v>1566</v>
      </c>
      <c r="F1440" s="127" t="s">
        <v>454</v>
      </c>
      <c r="G1440" s="124" t="s">
        <v>459</v>
      </c>
      <c r="H1440" s="81">
        <v>1000</v>
      </c>
      <c r="I1440" s="82">
        <v>1000</v>
      </c>
      <c r="J1440" s="83">
        <f t="shared" si="49"/>
        <v>0</v>
      </c>
      <c r="K1440" s="120" t="str">
        <f t="shared" si="50"/>
        <v>00008010239999611241</v>
      </c>
      <c r="L1440" s="84" t="str">
        <f>C1440 &amp; D1440 &amp;E1440 &amp; F1440 &amp; G1440</f>
        <v>00008010239999611241</v>
      </c>
    </row>
    <row r="1441" spans="1:12">
      <c r="A1441" s="101" t="s">
        <v>489</v>
      </c>
      <c r="B1441" s="102" t="s">
        <v>7</v>
      </c>
      <c r="C1441" s="103" t="s">
        <v>67</v>
      </c>
      <c r="D1441" s="126" t="s">
        <v>1381</v>
      </c>
      <c r="E1441" s="126" t="s">
        <v>1566</v>
      </c>
      <c r="F1441" s="126" t="s">
        <v>491</v>
      </c>
      <c r="G1441" s="131" t="s">
        <v>67</v>
      </c>
      <c r="H1441" s="98">
        <v>1582.08</v>
      </c>
      <c r="I1441" s="104">
        <v>1582.08</v>
      </c>
      <c r="J1441" s="105">
        <f t="shared" si="49"/>
        <v>0</v>
      </c>
      <c r="K1441" s="120" t="str">
        <f t="shared" si="50"/>
        <v>00008010239999612000</v>
      </c>
      <c r="L1441" s="108" t="s">
        <v>1572</v>
      </c>
    </row>
    <row r="1442" spans="1:12">
      <c r="A1442" s="101" t="s">
        <v>164</v>
      </c>
      <c r="B1442" s="102" t="s">
        <v>7</v>
      </c>
      <c r="C1442" s="103" t="s">
        <v>67</v>
      </c>
      <c r="D1442" s="126" t="s">
        <v>1381</v>
      </c>
      <c r="E1442" s="126" t="s">
        <v>1566</v>
      </c>
      <c r="F1442" s="126" t="s">
        <v>491</v>
      </c>
      <c r="G1442" s="131" t="s">
        <v>7</v>
      </c>
      <c r="H1442" s="98">
        <v>1582.08</v>
      </c>
      <c r="I1442" s="104">
        <v>1582.08</v>
      </c>
      <c r="J1442" s="105">
        <f t="shared" si="49"/>
        <v>0</v>
      </c>
      <c r="K1442" s="120" t="str">
        <f t="shared" si="50"/>
        <v>00008010239999612200</v>
      </c>
      <c r="L1442" s="108" t="s">
        <v>1573</v>
      </c>
    </row>
    <row r="1443" spans="1:12">
      <c r="A1443" s="101" t="s">
        <v>456</v>
      </c>
      <c r="B1443" s="102" t="s">
        <v>7</v>
      </c>
      <c r="C1443" s="103" t="s">
        <v>67</v>
      </c>
      <c r="D1443" s="126" t="s">
        <v>1381</v>
      </c>
      <c r="E1443" s="126" t="s">
        <v>1566</v>
      </c>
      <c r="F1443" s="126" t="s">
        <v>491</v>
      </c>
      <c r="G1443" s="131" t="s">
        <v>192</v>
      </c>
      <c r="H1443" s="98">
        <v>1582.08</v>
      </c>
      <c r="I1443" s="104">
        <v>1582.08</v>
      </c>
      <c r="J1443" s="105">
        <f t="shared" si="49"/>
        <v>0</v>
      </c>
      <c r="K1443" s="120" t="str">
        <f t="shared" si="50"/>
        <v>00008010239999612240</v>
      </c>
      <c r="L1443" s="108" t="s">
        <v>1574</v>
      </c>
    </row>
    <row r="1444" spans="1:12" s="85" customFormat="1" ht="22.5">
      <c r="A1444" s="80" t="s">
        <v>458</v>
      </c>
      <c r="B1444" s="79" t="s">
        <v>7</v>
      </c>
      <c r="C1444" s="123" t="s">
        <v>67</v>
      </c>
      <c r="D1444" s="127" t="s">
        <v>1381</v>
      </c>
      <c r="E1444" s="127" t="s">
        <v>1566</v>
      </c>
      <c r="F1444" s="127" t="s">
        <v>491</v>
      </c>
      <c r="G1444" s="124" t="s">
        <v>459</v>
      </c>
      <c r="H1444" s="81">
        <v>1582.08</v>
      </c>
      <c r="I1444" s="82">
        <v>1582.08</v>
      </c>
      <c r="J1444" s="83">
        <f t="shared" si="49"/>
        <v>0</v>
      </c>
      <c r="K1444" s="120" t="str">
        <f t="shared" si="50"/>
        <v>00008010239999612241</v>
      </c>
      <c r="L1444" s="84" t="str">
        <f>C1444 &amp; D1444 &amp;E1444 &amp; F1444 &amp; G1444</f>
        <v>00008010239999612241</v>
      </c>
    </row>
    <row r="1445" spans="1:12">
      <c r="A1445" s="101" t="s">
        <v>1575</v>
      </c>
      <c r="B1445" s="102" t="s">
        <v>7</v>
      </c>
      <c r="C1445" s="103" t="s">
        <v>67</v>
      </c>
      <c r="D1445" s="126" t="s">
        <v>1577</v>
      </c>
      <c r="E1445" s="126" t="s">
        <v>145</v>
      </c>
      <c r="F1445" s="126" t="s">
        <v>67</v>
      </c>
      <c r="G1445" s="131" t="s">
        <v>67</v>
      </c>
      <c r="H1445" s="98">
        <v>2768808.16</v>
      </c>
      <c r="I1445" s="104">
        <v>2766883.12</v>
      </c>
      <c r="J1445" s="105">
        <f t="shared" si="49"/>
        <v>1925.04</v>
      </c>
      <c r="K1445" s="120" t="str">
        <f t="shared" si="50"/>
        <v>00008040000000000000</v>
      </c>
      <c r="L1445" s="108" t="s">
        <v>1576</v>
      </c>
    </row>
    <row r="1446" spans="1:12" ht="33.75">
      <c r="A1446" s="101" t="s">
        <v>948</v>
      </c>
      <c r="B1446" s="102" t="s">
        <v>7</v>
      </c>
      <c r="C1446" s="103" t="s">
        <v>67</v>
      </c>
      <c r="D1446" s="126" t="s">
        <v>1577</v>
      </c>
      <c r="E1446" s="126" t="s">
        <v>950</v>
      </c>
      <c r="F1446" s="126" t="s">
        <v>67</v>
      </c>
      <c r="G1446" s="131" t="s">
        <v>67</v>
      </c>
      <c r="H1446" s="98">
        <v>2711590.41</v>
      </c>
      <c r="I1446" s="104">
        <v>2709665.37</v>
      </c>
      <c r="J1446" s="105">
        <f t="shared" si="49"/>
        <v>1925.04</v>
      </c>
      <c r="K1446" s="120" t="str">
        <f t="shared" si="50"/>
        <v>00008040200000000000</v>
      </c>
      <c r="L1446" s="108" t="s">
        <v>1578</v>
      </c>
    </row>
    <row r="1447" spans="1:12" ht="22.5">
      <c r="A1447" s="101" t="s">
        <v>235</v>
      </c>
      <c r="B1447" s="102" t="s">
        <v>7</v>
      </c>
      <c r="C1447" s="103" t="s">
        <v>67</v>
      </c>
      <c r="D1447" s="126" t="s">
        <v>1577</v>
      </c>
      <c r="E1447" s="126" t="s">
        <v>1580</v>
      </c>
      <c r="F1447" s="126" t="s">
        <v>67</v>
      </c>
      <c r="G1447" s="131" t="s">
        <v>67</v>
      </c>
      <c r="H1447" s="98">
        <v>2711590.41</v>
      </c>
      <c r="I1447" s="104">
        <v>2709665.37</v>
      </c>
      <c r="J1447" s="105">
        <f t="shared" si="49"/>
        <v>1925.04</v>
      </c>
      <c r="K1447" s="120" t="str">
        <f t="shared" si="50"/>
        <v>00008040260100000000</v>
      </c>
      <c r="L1447" s="108" t="s">
        <v>1579</v>
      </c>
    </row>
    <row r="1448" spans="1:12" ht="56.25">
      <c r="A1448" s="101" t="s">
        <v>156</v>
      </c>
      <c r="B1448" s="102" t="s">
        <v>7</v>
      </c>
      <c r="C1448" s="103" t="s">
        <v>67</v>
      </c>
      <c r="D1448" s="126" t="s">
        <v>1577</v>
      </c>
      <c r="E1448" s="126" t="s">
        <v>1580</v>
      </c>
      <c r="F1448" s="126" t="s">
        <v>155</v>
      </c>
      <c r="G1448" s="131" t="s">
        <v>67</v>
      </c>
      <c r="H1448" s="98">
        <v>2676430.41</v>
      </c>
      <c r="I1448" s="104">
        <v>2674849.04</v>
      </c>
      <c r="J1448" s="105">
        <f t="shared" si="49"/>
        <v>1581.37</v>
      </c>
      <c r="K1448" s="120" t="str">
        <f t="shared" si="50"/>
        <v>00008040260100100000</v>
      </c>
      <c r="L1448" s="108" t="s">
        <v>1581</v>
      </c>
    </row>
    <row r="1449" spans="1:12" ht="22.5">
      <c r="A1449" s="101" t="s">
        <v>157</v>
      </c>
      <c r="B1449" s="102" t="s">
        <v>7</v>
      </c>
      <c r="C1449" s="103" t="s">
        <v>67</v>
      </c>
      <c r="D1449" s="126" t="s">
        <v>1577</v>
      </c>
      <c r="E1449" s="126" t="s">
        <v>1580</v>
      </c>
      <c r="F1449" s="126" t="s">
        <v>159</v>
      </c>
      <c r="G1449" s="131" t="s">
        <v>67</v>
      </c>
      <c r="H1449" s="98">
        <v>2676430.41</v>
      </c>
      <c r="I1449" s="104">
        <v>2674849.04</v>
      </c>
      <c r="J1449" s="105">
        <f t="shared" si="49"/>
        <v>1581.37</v>
      </c>
      <c r="K1449" s="120" t="str">
        <f t="shared" si="50"/>
        <v>00008040260100120000</v>
      </c>
      <c r="L1449" s="108" t="s">
        <v>1582</v>
      </c>
    </row>
    <row r="1450" spans="1:12" ht="33.75">
      <c r="A1450" s="101" t="s">
        <v>160</v>
      </c>
      <c r="B1450" s="102" t="s">
        <v>7</v>
      </c>
      <c r="C1450" s="103" t="s">
        <v>67</v>
      </c>
      <c r="D1450" s="126" t="s">
        <v>1577</v>
      </c>
      <c r="E1450" s="126" t="s">
        <v>1580</v>
      </c>
      <c r="F1450" s="126" t="s">
        <v>162</v>
      </c>
      <c r="G1450" s="131" t="s">
        <v>67</v>
      </c>
      <c r="H1450" s="98">
        <v>2636330.41</v>
      </c>
      <c r="I1450" s="104">
        <v>2634749.04</v>
      </c>
      <c r="J1450" s="105">
        <f t="shared" si="49"/>
        <v>1581.37</v>
      </c>
      <c r="K1450" s="120" t="str">
        <f t="shared" si="50"/>
        <v>00008040260100121000</v>
      </c>
      <c r="L1450" s="108" t="s">
        <v>1583</v>
      </c>
    </row>
    <row r="1451" spans="1:12">
      <c r="A1451" s="101" t="s">
        <v>164</v>
      </c>
      <c r="B1451" s="102" t="s">
        <v>7</v>
      </c>
      <c r="C1451" s="103" t="s">
        <v>67</v>
      </c>
      <c r="D1451" s="126" t="s">
        <v>1577</v>
      </c>
      <c r="E1451" s="126" t="s">
        <v>1580</v>
      </c>
      <c r="F1451" s="126" t="s">
        <v>162</v>
      </c>
      <c r="G1451" s="131" t="s">
        <v>7</v>
      </c>
      <c r="H1451" s="98">
        <v>2636330.41</v>
      </c>
      <c r="I1451" s="104">
        <v>2634749.04</v>
      </c>
      <c r="J1451" s="105">
        <f t="shared" si="49"/>
        <v>1581.37</v>
      </c>
      <c r="K1451" s="120" t="str">
        <f t="shared" si="50"/>
        <v>00008040260100121200</v>
      </c>
      <c r="L1451" s="108" t="s">
        <v>1584</v>
      </c>
    </row>
    <row r="1452" spans="1:12">
      <c r="A1452" s="101" t="s">
        <v>167</v>
      </c>
      <c r="B1452" s="102" t="s">
        <v>7</v>
      </c>
      <c r="C1452" s="103" t="s">
        <v>67</v>
      </c>
      <c r="D1452" s="126" t="s">
        <v>1577</v>
      </c>
      <c r="E1452" s="126" t="s">
        <v>1580</v>
      </c>
      <c r="F1452" s="126" t="s">
        <v>162</v>
      </c>
      <c r="G1452" s="131" t="s">
        <v>166</v>
      </c>
      <c r="H1452" s="98">
        <v>2636330.41</v>
      </c>
      <c r="I1452" s="104">
        <v>2634749.04</v>
      </c>
      <c r="J1452" s="105">
        <f t="shared" si="49"/>
        <v>1581.37</v>
      </c>
      <c r="K1452" s="120" t="str">
        <f t="shared" si="50"/>
        <v>00008040260100121210</v>
      </c>
      <c r="L1452" s="108" t="s">
        <v>1585</v>
      </c>
    </row>
    <row r="1453" spans="1:12" s="85" customFormat="1">
      <c r="A1453" s="80" t="s">
        <v>168</v>
      </c>
      <c r="B1453" s="79" t="s">
        <v>7</v>
      </c>
      <c r="C1453" s="123" t="s">
        <v>67</v>
      </c>
      <c r="D1453" s="127" t="s">
        <v>1577</v>
      </c>
      <c r="E1453" s="127" t="s">
        <v>1580</v>
      </c>
      <c r="F1453" s="127" t="s">
        <v>162</v>
      </c>
      <c r="G1453" s="124" t="s">
        <v>169</v>
      </c>
      <c r="H1453" s="81">
        <v>2031995.36</v>
      </c>
      <c r="I1453" s="82">
        <v>2031995.36</v>
      </c>
      <c r="J1453" s="83">
        <f t="shared" si="49"/>
        <v>0</v>
      </c>
      <c r="K1453" s="120" t="str">
        <f t="shared" si="50"/>
        <v>00008040260100121211</v>
      </c>
      <c r="L1453" s="84" t="str">
        <f>C1453 &amp; D1453 &amp;E1453 &amp; F1453 &amp; G1453</f>
        <v>00008040260100121211</v>
      </c>
    </row>
    <row r="1454" spans="1:12" s="85" customFormat="1">
      <c r="A1454" s="80" t="s">
        <v>170</v>
      </c>
      <c r="B1454" s="79" t="s">
        <v>7</v>
      </c>
      <c r="C1454" s="123" t="s">
        <v>67</v>
      </c>
      <c r="D1454" s="127" t="s">
        <v>1577</v>
      </c>
      <c r="E1454" s="127" t="s">
        <v>1580</v>
      </c>
      <c r="F1454" s="127" t="s">
        <v>162</v>
      </c>
      <c r="G1454" s="124" t="s">
        <v>171</v>
      </c>
      <c r="H1454" s="81">
        <v>604335.05000000005</v>
      </c>
      <c r="I1454" s="82">
        <v>602753.68000000005</v>
      </c>
      <c r="J1454" s="83">
        <f t="shared" si="49"/>
        <v>1581.37</v>
      </c>
      <c r="K1454" s="120" t="str">
        <f t="shared" si="50"/>
        <v>00008040260100121213</v>
      </c>
      <c r="L1454" s="84" t="str">
        <f>C1454 &amp; D1454 &amp;E1454 &amp; F1454 &amp; G1454</f>
        <v>00008040260100121213</v>
      </c>
    </row>
    <row r="1455" spans="1:12" ht="33.75">
      <c r="A1455" s="101" t="s">
        <v>172</v>
      </c>
      <c r="B1455" s="102" t="s">
        <v>7</v>
      </c>
      <c r="C1455" s="103" t="s">
        <v>67</v>
      </c>
      <c r="D1455" s="126" t="s">
        <v>1577</v>
      </c>
      <c r="E1455" s="126" t="s">
        <v>1580</v>
      </c>
      <c r="F1455" s="126" t="s">
        <v>174</v>
      </c>
      <c r="G1455" s="131" t="s">
        <v>67</v>
      </c>
      <c r="H1455" s="98">
        <v>40100</v>
      </c>
      <c r="I1455" s="104">
        <v>40100</v>
      </c>
      <c r="J1455" s="105">
        <f t="shared" si="49"/>
        <v>0</v>
      </c>
      <c r="K1455" s="120" t="str">
        <f t="shared" si="50"/>
        <v>00008040260100122000</v>
      </c>
      <c r="L1455" s="108" t="s">
        <v>1586</v>
      </c>
    </row>
    <row r="1456" spans="1:12">
      <c r="A1456" s="101" t="s">
        <v>164</v>
      </c>
      <c r="B1456" s="102" t="s">
        <v>7</v>
      </c>
      <c r="C1456" s="103" t="s">
        <v>67</v>
      </c>
      <c r="D1456" s="126" t="s">
        <v>1577</v>
      </c>
      <c r="E1456" s="126" t="s">
        <v>1580</v>
      </c>
      <c r="F1456" s="126" t="s">
        <v>174</v>
      </c>
      <c r="G1456" s="131" t="s">
        <v>7</v>
      </c>
      <c r="H1456" s="98">
        <v>40100</v>
      </c>
      <c r="I1456" s="104">
        <v>40100</v>
      </c>
      <c r="J1456" s="105">
        <f t="shared" si="49"/>
        <v>0</v>
      </c>
      <c r="K1456" s="120" t="str">
        <f t="shared" si="50"/>
        <v>00008040260100122200</v>
      </c>
      <c r="L1456" s="108" t="s">
        <v>1587</v>
      </c>
    </row>
    <row r="1457" spans="1:12">
      <c r="A1457" s="101" t="s">
        <v>167</v>
      </c>
      <c r="B1457" s="102" t="s">
        <v>7</v>
      </c>
      <c r="C1457" s="103" t="s">
        <v>67</v>
      </c>
      <c r="D1457" s="126" t="s">
        <v>1577</v>
      </c>
      <c r="E1457" s="126" t="s">
        <v>1580</v>
      </c>
      <c r="F1457" s="126" t="s">
        <v>174</v>
      </c>
      <c r="G1457" s="131" t="s">
        <v>166</v>
      </c>
      <c r="H1457" s="98">
        <v>40100</v>
      </c>
      <c r="I1457" s="104">
        <v>40100</v>
      </c>
      <c r="J1457" s="105">
        <f t="shared" si="49"/>
        <v>0</v>
      </c>
      <c r="K1457" s="120" t="str">
        <f t="shared" si="50"/>
        <v>00008040260100122210</v>
      </c>
      <c r="L1457" s="108" t="s">
        <v>1588</v>
      </c>
    </row>
    <row r="1458" spans="1:12" s="85" customFormat="1">
      <c r="A1458" s="80" t="s">
        <v>177</v>
      </c>
      <c r="B1458" s="79" t="s">
        <v>7</v>
      </c>
      <c r="C1458" s="123" t="s">
        <v>67</v>
      </c>
      <c r="D1458" s="127" t="s">
        <v>1577</v>
      </c>
      <c r="E1458" s="127" t="s">
        <v>1580</v>
      </c>
      <c r="F1458" s="127" t="s">
        <v>174</v>
      </c>
      <c r="G1458" s="124" t="s">
        <v>178</v>
      </c>
      <c r="H1458" s="81">
        <v>40100</v>
      </c>
      <c r="I1458" s="82">
        <v>40100</v>
      </c>
      <c r="J1458" s="83">
        <f t="shared" si="49"/>
        <v>0</v>
      </c>
      <c r="K1458" s="120" t="str">
        <f t="shared" si="50"/>
        <v>00008040260100122212</v>
      </c>
      <c r="L1458" s="84" t="str">
        <f>C1458 &amp; D1458 &amp;E1458 &amp; F1458 &amp; G1458</f>
        <v>00008040260100122212</v>
      </c>
    </row>
    <row r="1459" spans="1:12" ht="22.5">
      <c r="A1459" s="101" t="s">
        <v>188</v>
      </c>
      <c r="B1459" s="102" t="s">
        <v>7</v>
      </c>
      <c r="C1459" s="103" t="s">
        <v>67</v>
      </c>
      <c r="D1459" s="126" t="s">
        <v>1577</v>
      </c>
      <c r="E1459" s="126" t="s">
        <v>1580</v>
      </c>
      <c r="F1459" s="126" t="s">
        <v>7</v>
      </c>
      <c r="G1459" s="131" t="s">
        <v>67</v>
      </c>
      <c r="H1459" s="98">
        <v>33742.879999999997</v>
      </c>
      <c r="I1459" s="104">
        <v>33742.879999999997</v>
      </c>
      <c r="J1459" s="105">
        <f t="shared" si="49"/>
        <v>0</v>
      </c>
      <c r="K1459" s="120" t="str">
        <f t="shared" si="50"/>
        <v>00008040260100200000</v>
      </c>
      <c r="L1459" s="108" t="s">
        <v>1589</v>
      </c>
    </row>
    <row r="1460" spans="1:12" ht="22.5">
      <c r="A1460" s="101" t="s">
        <v>190</v>
      </c>
      <c r="B1460" s="102" t="s">
        <v>7</v>
      </c>
      <c r="C1460" s="103" t="s">
        <v>67</v>
      </c>
      <c r="D1460" s="126" t="s">
        <v>1577</v>
      </c>
      <c r="E1460" s="126" t="s">
        <v>1580</v>
      </c>
      <c r="F1460" s="126" t="s">
        <v>192</v>
      </c>
      <c r="G1460" s="131" t="s">
        <v>67</v>
      </c>
      <c r="H1460" s="98">
        <v>33742.879999999997</v>
      </c>
      <c r="I1460" s="104">
        <v>33742.879999999997</v>
      </c>
      <c r="J1460" s="105">
        <f t="shared" si="49"/>
        <v>0</v>
      </c>
      <c r="K1460" s="120" t="str">
        <f t="shared" si="50"/>
        <v>00008040260100240000</v>
      </c>
      <c r="L1460" s="108" t="s">
        <v>1590</v>
      </c>
    </row>
    <row r="1461" spans="1:12" ht="22.5">
      <c r="A1461" s="101" t="s">
        <v>202</v>
      </c>
      <c r="B1461" s="102" t="s">
        <v>7</v>
      </c>
      <c r="C1461" s="103" t="s">
        <v>67</v>
      </c>
      <c r="D1461" s="126" t="s">
        <v>1577</v>
      </c>
      <c r="E1461" s="126" t="s">
        <v>1580</v>
      </c>
      <c r="F1461" s="126" t="s">
        <v>204</v>
      </c>
      <c r="G1461" s="131" t="s">
        <v>67</v>
      </c>
      <c r="H1461" s="98">
        <v>33742.879999999997</v>
      </c>
      <c r="I1461" s="104">
        <v>33742.879999999997</v>
      </c>
      <c r="J1461" s="105">
        <f t="shared" si="49"/>
        <v>0</v>
      </c>
      <c r="K1461" s="120" t="str">
        <f t="shared" si="50"/>
        <v>00008040260100244000</v>
      </c>
      <c r="L1461" s="108" t="s">
        <v>1591</v>
      </c>
    </row>
    <row r="1462" spans="1:12">
      <c r="A1462" s="101" t="s">
        <v>164</v>
      </c>
      <c r="B1462" s="102" t="s">
        <v>7</v>
      </c>
      <c r="C1462" s="103" t="s">
        <v>67</v>
      </c>
      <c r="D1462" s="126" t="s">
        <v>1577</v>
      </c>
      <c r="E1462" s="126" t="s">
        <v>1580</v>
      </c>
      <c r="F1462" s="126" t="s">
        <v>204</v>
      </c>
      <c r="G1462" s="131" t="s">
        <v>7</v>
      </c>
      <c r="H1462" s="98">
        <v>32982.879999999997</v>
      </c>
      <c r="I1462" s="104">
        <v>32982.879999999997</v>
      </c>
      <c r="J1462" s="105">
        <f t="shared" si="49"/>
        <v>0</v>
      </c>
      <c r="K1462" s="120" t="str">
        <f t="shared" si="50"/>
        <v>00008040260100244200</v>
      </c>
      <c r="L1462" s="108" t="s">
        <v>1592</v>
      </c>
    </row>
    <row r="1463" spans="1:12">
      <c r="A1463" s="101" t="s">
        <v>198</v>
      </c>
      <c r="B1463" s="102" t="s">
        <v>7</v>
      </c>
      <c r="C1463" s="103" t="s">
        <v>67</v>
      </c>
      <c r="D1463" s="126" t="s">
        <v>1577</v>
      </c>
      <c r="E1463" s="126" t="s">
        <v>1580</v>
      </c>
      <c r="F1463" s="126" t="s">
        <v>204</v>
      </c>
      <c r="G1463" s="131" t="s">
        <v>199</v>
      </c>
      <c r="H1463" s="98">
        <v>32982.879999999997</v>
      </c>
      <c r="I1463" s="104">
        <v>32982.879999999997</v>
      </c>
      <c r="J1463" s="105">
        <f t="shared" si="49"/>
        <v>0</v>
      </c>
      <c r="K1463" s="120" t="str">
        <f t="shared" si="50"/>
        <v>00008040260100244220</v>
      </c>
      <c r="L1463" s="108" t="s">
        <v>1593</v>
      </c>
    </row>
    <row r="1464" spans="1:12" s="85" customFormat="1">
      <c r="A1464" s="80" t="s">
        <v>208</v>
      </c>
      <c r="B1464" s="79" t="s">
        <v>7</v>
      </c>
      <c r="C1464" s="123" t="s">
        <v>67</v>
      </c>
      <c r="D1464" s="127" t="s">
        <v>1577</v>
      </c>
      <c r="E1464" s="127" t="s">
        <v>1580</v>
      </c>
      <c r="F1464" s="127" t="s">
        <v>204</v>
      </c>
      <c r="G1464" s="124" t="s">
        <v>207</v>
      </c>
      <c r="H1464" s="81">
        <v>32982.879999999997</v>
      </c>
      <c r="I1464" s="82">
        <v>32982.879999999997</v>
      </c>
      <c r="J1464" s="83">
        <f t="shared" si="49"/>
        <v>0</v>
      </c>
      <c r="K1464" s="120" t="str">
        <f t="shared" si="50"/>
        <v>00008040260100244226</v>
      </c>
      <c r="L1464" s="84" t="str">
        <f>C1464 &amp; D1464 &amp;E1464 &amp; F1464 &amp; G1464</f>
        <v>00008040260100244226</v>
      </c>
    </row>
    <row r="1465" spans="1:12">
      <c r="A1465" s="101" t="s">
        <v>257</v>
      </c>
      <c r="B1465" s="102" t="s">
        <v>7</v>
      </c>
      <c r="C1465" s="103" t="s">
        <v>67</v>
      </c>
      <c r="D1465" s="126" t="s">
        <v>1577</v>
      </c>
      <c r="E1465" s="126" t="s">
        <v>1580</v>
      </c>
      <c r="F1465" s="126" t="s">
        <v>204</v>
      </c>
      <c r="G1465" s="131" t="s">
        <v>258</v>
      </c>
      <c r="H1465" s="98">
        <v>760</v>
      </c>
      <c r="I1465" s="104">
        <v>760</v>
      </c>
      <c r="J1465" s="105">
        <f t="shared" si="49"/>
        <v>0</v>
      </c>
      <c r="K1465" s="120" t="str">
        <f t="shared" si="50"/>
        <v>00008040260100244300</v>
      </c>
      <c r="L1465" s="108" t="s">
        <v>1594</v>
      </c>
    </row>
    <row r="1466" spans="1:12" s="85" customFormat="1">
      <c r="A1466" s="80" t="s">
        <v>261</v>
      </c>
      <c r="B1466" s="79" t="s">
        <v>7</v>
      </c>
      <c r="C1466" s="123" t="s">
        <v>67</v>
      </c>
      <c r="D1466" s="127" t="s">
        <v>1577</v>
      </c>
      <c r="E1466" s="127" t="s">
        <v>1580</v>
      </c>
      <c r="F1466" s="127" t="s">
        <v>204</v>
      </c>
      <c r="G1466" s="124" t="s">
        <v>262</v>
      </c>
      <c r="H1466" s="81">
        <v>760</v>
      </c>
      <c r="I1466" s="82">
        <v>760</v>
      </c>
      <c r="J1466" s="83">
        <f t="shared" si="49"/>
        <v>0</v>
      </c>
      <c r="K1466" s="120" t="str">
        <f t="shared" si="50"/>
        <v>00008040260100244340</v>
      </c>
      <c r="L1466" s="84" t="str">
        <f>C1466 &amp; D1466 &amp;E1466 &amp; F1466 &amp; G1466</f>
        <v>00008040260100244340</v>
      </c>
    </row>
    <row r="1467" spans="1:12">
      <c r="A1467" s="101" t="s">
        <v>263</v>
      </c>
      <c r="B1467" s="102" t="s">
        <v>7</v>
      </c>
      <c r="C1467" s="103" t="s">
        <v>67</v>
      </c>
      <c r="D1467" s="126" t="s">
        <v>1577</v>
      </c>
      <c r="E1467" s="126" t="s">
        <v>1580</v>
      </c>
      <c r="F1467" s="126" t="s">
        <v>265</v>
      </c>
      <c r="G1467" s="131" t="s">
        <v>67</v>
      </c>
      <c r="H1467" s="98">
        <v>1417.12</v>
      </c>
      <c r="I1467" s="104">
        <v>1073.45</v>
      </c>
      <c r="J1467" s="105">
        <f t="shared" si="49"/>
        <v>343.67</v>
      </c>
      <c r="K1467" s="120" t="str">
        <f t="shared" si="50"/>
        <v>00008040260100800000</v>
      </c>
      <c r="L1467" s="108" t="s">
        <v>1595</v>
      </c>
    </row>
    <row r="1468" spans="1:12">
      <c r="A1468" s="101" t="s">
        <v>266</v>
      </c>
      <c r="B1468" s="102" t="s">
        <v>7</v>
      </c>
      <c r="C1468" s="103" t="s">
        <v>67</v>
      </c>
      <c r="D1468" s="126" t="s">
        <v>1577</v>
      </c>
      <c r="E1468" s="126" t="s">
        <v>1580</v>
      </c>
      <c r="F1468" s="126" t="s">
        <v>268</v>
      </c>
      <c r="G1468" s="131" t="s">
        <v>67</v>
      </c>
      <c r="H1468" s="98">
        <v>1417.12</v>
      </c>
      <c r="I1468" s="104">
        <v>1073.45</v>
      </c>
      <c r="J1468" s="105">
        <f t="shared" si="49"/>
        <v>343.67</v>
      </c>
      <c r="K1468" s="120" t="str">
        <f t="shared" si="50"/>
        <v>00008040260100850000</v>
      </c>
      <c r="L1468" s="108" t="s">
        <v>1596</v>
      </c>
    </row>
    <row r="1469" spans="1:12" ht="22.5">
      <c r="A1469" s="101" t="s">
        <v>270</v>
      </c>
      <c r="B1469" s="102" t="s">
        <v>7</v>
      </c>
      <c r="C1469" s="103" t="s">
        <v>67</v>
      </c>
      <c r="D1469" s="126" t="s">
        <v>1577</v>
      </c>
      <c r="E1469" s="126" t="s">
        <v>1580</v>
      </c>
      <c r="F1469" s="126" t="s">
        <v>271</v>
      </c>
      <c r="G1469" s="131" t="s">
        <v>67</v>
      </c>
      <c r="H1469" s="98">
        <v>417.12</v>
      </c>
      <c r="I1469" s="104">
        <v>73.45</v>
      </c>
      <c r="J1469" s="105">
        <f t="shared" si="49"/>
        <v>343.67</v>
      </c>
      <c r="K1469" s="120" t="str">
        <f t="shared" si="50"/>
        <v>00008040260100851000</v>
      </c>
      <c r="L1469" s="108" t="s">
        <v>1597</v>
      </c>
    </row>
    <row r="1470" spans="1:12">
      <c r="A1470" s="101" t="s">
        <v>164</v>
      </c>
      <c r="B1470" s="102" t="s">
        <v>7</v>
      </c>
      <c r="C1470" s="103" t="s">
        <v>67</v>
      </c>
      <c r="D1470" s="126" t="s">
        <v>1577</v>
      </c>
      <c r="E1470" s="126" t="s">
        <v>1580</v>
      </c>
      <c r="F1470" s="126" t="s">
        <v>271</v>
      </c>
      <c r="G1470" s="131" t="s">
        <v>7</v>
      </c>
      <c r="H1470" s="98">
        <v>417.12</v>
      </c>
      <c r="I1470" s="104">
        <v>73.45</v>
      </c>
      <c r="J1470" s="105">
        <f t="shared" si="49"/>
        <v>343.67</v>
      </c>
      <c r="K1470" s="120" t="str">
        <f t="shared" si="50"/>
        <v>00008040260100851200</v>
      </c>
      <c r="L1470" s="108" t="s">
        <v>1598</v>
      </c>
    </row>
    <row r="1471" spans="1:12" s="85" customFormat="1">
      <c r="A1471" s="80" t="s">
        <v>254</v>
      </c>
      <c r="B1471" s="79" t="s">
        <v>7</v>
      </c>
      <c r="C1471" s="123" t="s">
        <v>67</v>
      </c>
      <c r="D1471" s="127" t="s">
        <v>1577</v>
      </c>
      <c r="E1471" s="127" t="s">
        <v>1580</v>
      </c>
      <c r="F1471" s="127" t="s">
        <v>271</v>
      </c>
      <c r="G1471" s="124" t="s">
        <v>255</v>
      </c>
      <c r="H1471" s="81">
        <v>417.12</v>
      </c>
      <c r="I1471" s="82">
        <v>73.45</v>
      </c>
      <c r="J1471" s="83">
        <f t="shared" si="49"/>
        <v>343.67</v>
      </c>
      <c r="K1471" s="120" t="str">
        <f t="shared" si="50"/>
        <v>00008040260100851290</v>
      </c>
      <c r="L1471" s="84" t="str">
        <f>C1471 &amp; D1471 &amp;E1471 &amp; F1471 &amp; G1471</f>
        <v>00008040260100851290</v>
      </c>
    </row>
    <row r="1472" spans="1:12">
      <c r="A1472" s="101" t="s">
        <v>273</v>
      </c>
      <c r="B1472" s="102" t="s">
        <v>7</v>
      </c>
      <c r="C1472" s="103" t="s">
        <v>67</v>
      </c>
      <c r="D1472" s="126" t="s">
        <v>1577</v>
      </c>
      <c r="E1472" s="126" t="s">
        <v>1580</v>
      </c>
      <c r="F1472" s="126" t="s">
        <v>275</v>
      </c>
      <c r="G1472" s="131" t="s">
        <v>67</v>
      </c>
      <c r="H1472" s="98">
        <v>1000</v>
      </c>
      <c r="I1472" s="104">
        <v>1000</v>
      </c>
      <c r="J1472" s="105">
        <f t="shared" si="49"/>
        <v>0</v>
      </c>
      <c r="K1472" s="120" t="str">
        <f t="shared" si="50"/>
        <v>00008040260100852000</v>
      </c>
      <c r="L1472" s="108" t="s">
        <v>1599</v>
      </c>
    </row>
    <row r="1473" spans="1:12">
      <c r="A1473" s="101" t="s">
        <v>164</v>
      </c>
      <c r="B1473" s="102" t="s">
        <v>7</v>
      </c>
      <c r="C1473" s="103" t="s">
        <v>67</v>
      </c>
      <c r="D1473" s="126" t="s">
        <v>1577</v>
      </c>
      <c r="E1473" s="126" t="s">
        <v>1580</v>
      </c>
      <c r="F1473" s="126" t="s">
        <v>275</v>
      </c>
      <c r="G1473" s="131" t="s">
        <v>7</v>
      </c>
      <c r="H1473" s="98">
        <v>1000</v>
      </c>
      <c r="I1473" s="104">
        <v>1000</v>
      </c>
      <c r="J1473" s="105">
        <f t="shared" si="49"/>
        <v>0</v>
      </c>
      <c r="K1473" s="120" t="str">
        <f t="shared" si="50"/>
        <v>00008040260100852200</v>
      </c>
      <c r="L1473" s="108" t="s">
        <v>1600</v>
      </c>
    </row>
    <row r="1474" spans="1:12" s="85" customFormat="1">
      <c r="A1474" s="80" t="s">
        <v>254</v>
      </c>
      <c r="B1474" s="79" t="s">
        <v>7</v>
      </c>
      <c r="C1474" s="123" t="s">
        <v>67</v>
      </c>
      <c r="D1474" s="127" t="s">
        <v>1577</v>
      </c>
      <c r="E1474" s="127" t="s">
        <v>1580</v>
      </c>
      <c r="F1474" s="127" t="s">
        <v>275</v>
      </c>
      <c r="G1474" s="124" t="s">
        <v>255</v>
      </c>
      <c r="H1474" s="81">
        <v>1000</v>
      </c>
      <c r="I1474" s="82">
        <v>1000</v>
      </c>
      <c r="J1474" s="83">
        <f t="shared" si="49"/>
        <v>0</v>
      </c>
      <c r="K1474" s="120" t="str">
        <f t="shared" si="50"/>
        <v>00008040260100852290</v>
      </c>
      <c r="L1474" s="84" t="str">
        <f>C1474 &amp; D1474 &amp;E1474 &amp; F1474 &amp; G1474</f>
        <v>00008040260100852290</v>
      </c>
    </row>
    <row r="1475" spans="1:12" ht="33.75">
      <c r="A1475" s="101" t="s">
        <v>182</v>
      </c>
      <c r="B1475" s="102" t="s">
        <v>7</v>
      </c>
      <c r="C1475" s="103" t="s">
        <v>67</v>
      </c>
      <c r="D1475" s="126" t="s">
        <v>1577</v>
      </c>
      <c r="E1475" s="126" t="s">
        <v>184</v>
      </c>
      <c r="F1475" s="126" t="s">
        <v>67</v>
      </c>
      <c r="G1475" s="131" t="s">
        <v>67</v>
      </c>
      <c r="H1475" s="98">
        <v>57217.75</v>
      </c>
      <c r="I1475" s="104">
        <v>57217.75</v>
      </c>
      <c r="J1475" s="105">
        <f t="shared" si="49"/>
        <v>0</v>
      </c>
      <c r="K1475" s="120" t="str">
        <f t="shared" si="50"/>
        <v>00008040500000000000</v>
      </c>
      <c r="L1475" s="108" t="s">
        <v>1601</v>
      </c>
    </row>
    <row r="1476" spans="1:12">
      <c r="A1476" s="101" t="s">
        <v>185</v>
      </c>
      <c r="B1476" s="102" t="s">
        <v>7</v>
      </c>
      <c r="C1476" s="103" t="s">
        <v>67</v>
      </c>
      <c r="D1476" s="126" t="s">
        <v>1577</v>
      </c>
      <c r="E1476" s="126" t="s">
        <v>187</v>
      </c>
      <c r="F1476" s="126" t="s">
        <v>67</v>
      </c>
      <c r="G1476" s="131" t="s">
        <v>67</v>
      </c>
      <c r="H1476" s="98">
        <v>57217.75</v>
      </c>
      <c r="I1476" s="104">
        <v>57217.75</v>
      </c>
      <c r="J1476" s="105">
        <f t="shared" si="49"/>
        <v>0</v>
      </c>
      <c r="K1476" s="120" t="str">
        <f t="shared" si="50"/>
        <v>00008040519999000000</v>
      </c>
      <c r="L1476" s="108" t="s">
        <v>1602</v>
      </c>
    </row>
    <row r="1477" spans="1:12" ht="22.5">
      <c r="A1477" s="101" t="s">
        <v>188</v>
      </c>
      <c r="B1477" s="102" t="s">
        <v>7</v>
      </c>
      <c r="C1477" s="103" t="s">
        <v>67</v>
      </c>
      <c r="D1477" s="126" t="s">
        <v>1577</v>
      </c>
      <c r="E1477" s="126" t="s">
        <v>187</v>
      </c>
      <c r="F1477" s="126" t="s">
        <v>7</v>
      </c>
      <c r="G1477" s="131" t="s">
        <v>67</v>
      </c>
      <c r="H1477" s="98">
        <v>57217.75</v>
      </c>
      <c r="I1477" s="104">
        <v>57217.75</v>
      </c>
      <c r="J1477" s="105">
        <f t="shared" si="49"/>
        <v>0</v>
      </c>
      <c r="K1477" s="120" t="str">
        <f t="shared" si="50"/>
        <v>00008040519999200000</v>
      </c>
      <c r="L1477" s="108" t="s">
        <v>1603</v>
      </c>
    </row>
    <row r="1478" spans="1:12" ht="22.5">
      <c r="A1478" s="101" t="s">
        <v>190</v>
      </c>
      <c r="B1478" s="102" t="s">
        <v>7</v>
      </c>
      <c r="C1478" s="103" t="s">
        <v>67</v>
      </c>
      <c r="D1478" s="126" t="s">
        <v>1577</v>
      </c>
      <c r="E1478" s="126" t="s">
        <v>187</v>
      </c>
      <c r="F1478" s="126" t="s">
        <v>192</v>
      </c>
      <c r="G1478" s="131" t="s">
        <v>67</v>
      </c>
      <c r="H1478" s="98">
        <v>57217.75</v>
      </c>
      <c r="I1478" s="104">
        <v>57217.75</v>
      </c>
      <c r="J1478" s="105">
        <f t="shared" si="49"/>
        <v>0</v>
      </c>
      <c r="K1478" s="120" t="str">
        <f t="shared" si="50"/>
        <v>00008040519999240000</v>
      </c>
      <c r="L1478" s="108" t="s">
        <v>1604</v>
      </c>
    </row>
    <row r="1479" spans="1:12" ht="22.5">
      <c r="A1479" s="101" t="s">
        <v>193</v>
      </c>
      <c r="B1479" s="102" t="s">
        <v>7</v>
      </c>
      <c r="C1479" s="103" t="s">
        <v>67</v>
      </c>
      <c r="D1479" s="126" t="s">
        <v>1577</v>
      </c>
      <c r="E1479" s="126" t="s">
        <v>187</v>
      </c>
      <c r="F1479" s="126" t="s">
        <v>195</v>
      </c>
      <c r="G1479" s="131" t="s">
        <v>67</v>
      </c>
      <c r="H1479" s="98">
        <v>57217.75</v>
      </c>
      <c r="I1479" s="104">
        <v>57217.75</v>
      </c>
      <c r="J1479" s="105">
        <f t="shared" si="49"/>
        <v>0</v>
      </c>
      <c r="K1479" s="120" t="str">
        <f t="shared" si="50"/>
        <v>00008040519999242000</v>
      </c>
      <c r="L1479" s="108" t="s">
        <v>1605</v>
      </c>
    </row>
    <row r="1480" spans="1:12">
      <c r="A1480" s="101" t="s">
        <v>164</v>
      </c>
      <c r="B1480" s="102" t="s">
        <v>7</v>
      </c>
      <c r="C1480" s="103" t="s">
        <v>67</v>
      </c>
      <c r="D1480" s="126" t="s">
        <v>1577</v>
      </c>
      <c r="E1480" s="126" t="s">
        <v>187</v>
      </c>
      <c r="F1480" s="126" t="s">
        <v>195</v>
      </c>
      <c r="G1480" s="131" t="s">
        <v>7</v>
      </c>
      <c r="H1480" s="98">
        <v>57217.75</v>
      </c>
      <c r="I1480" s="104">
        <v>57217.75</v>
      </c>
      <c r="J1480" s="105">
        <f t="shared" si="49"/>
        <v>0</v>
      </c>
      <c r="K1480" s="120" t="str">
        <f t="shared" si="50"/>
        <v>00008040519999242200</v>
      </c>
      <c r="L1480" s="108" t="s">
        <v>1606</v>
      </c>
    </row>
    <row r="1481" spans="1:12">
      <c r="A1481" s="101" t="s">
        <v>198</v>
      </c>
      <c r="B1481" s="102" t="s">
        <v>7</v>
      </c>
      <c r="C1481" s="103" t="s">
        <v>67</v>
      </c>
      <c r="D1481" s="126" t="s">
        <v>1577</v>
      </c>
      <c r="E1481" s="126" t="s">
        <v>187</v>
      </c>
      <c r="F1481" s="126" t="s">
        <v>195</v>
      </c>
      <c r="G1481" s="131" t="s">
        <v>199</v>
      </c>
      <c r="H1481" s="98">
        <v>57217.75</v>
      </c>
      <c r="I1481" s="104">
        <v>57217.75</v>
      </c>
      <c r="J1481" s="105">
        <f t="shared" si="49"/>
        <v>0</v>
      </c>
      <c r="K1481" s="120" t="str">
        <f t="shared" si="50"/>
        <v>00008040519999242220</v>
      </c>
      <c r="L1481" s="108" t="s">
        <v>1607</v>
      </c>
    </row>
    <row r="1482" spans="1:12" s="85" customFormat="1">
      <c r="A1482" s="80" t="s">
        <v>200</v>
      </c>
      <c r="B1482" s="79" t="s">
        <v>7</v>
      </c>
      <c r="C1482" s="123" t="s">
        <v>67</v>
      </c>
      <c r="D1482" s="127" t="s">
        <v>1577</v>
      </c>
      <c r="E1482" s="127" t="s">
        <v>187</v>
      </c>
      <c r="F1482" s="127" t="s">
        <v>195</v>
      </c>
      <c r="G1482" s="124" t="s">
        <v>201</v>
      </c>
      <c r="H1482" s="81">
        <v>57217.75</v>
      </c>
      <c r="I1482" s="82">
        <v>57217.75</v>
      </c>
      <c r="J1482" s="83">
        <f t="shared" si="49"/>
        <v>0</v>
      </c>
      <c r="K1482" s="120" t="str">
        <f t="shared" si="50"/>
        <v>00008040519999242221</v>
      </c>
      <c r="L1482" s="84" t="str">
        <f>C1482 &amp; D1482 &amp;E1482 &amp; F1482 &amp; G1482</f>
        <v>00008040519999242221</v>
      </c>
    </row>
    <row r="1483" spans="1:12">
      <c r="A1483" s="101" t="s">
        <v>1608</v>
      </c>
      <c r="B1483" s="102" t="s">
        <v>7</v>
      </c>
      <c r="C1483" s="103" t="s">
        <v>67</v>
      </c>
      <c r="D1483" s="126" t="s">
        <v>1610</v>
      </c>
      <c r="E1483" s="126" t="s">
        <v>145</v>
      </c>
      <c r="F1483" s="126" t="s">
        <v>67</v>
      </c>
      <c r="G1483" s="131" t="s">
        <v>67</v>
      </c>
      <c r="H1483" s="98">
        <v>104481837.64</v>
      </c>
      <c r="I1483" s="104">
        <v>95337840.180000007</v>
      </c>
      <c r="J1483" s="105">
        <f t="shared" si="49"/>
        <v>9143997.4600000009</v>
      </c>
      <c r="K1483" s="120" t="str">
        <f t="shared" si="50"/>
        <v>00010000000000000000</v>
      </c>
      <c r="L1483" s="108" t="s">
        <v>1609</v>
      </c>
    </row>
    <row r="1484" spans="1:12">
      <c r="A1484" s="101" t="s">
        <v>1611</v>
      </c>
      <c r="B1484" s="102" t="s">
        <v>7</v>
      </c>
      <c r="C1484" s="103" t="s">
        <v>67</v>
      </c>
      <c r="D1484" s="126" t="s">
        <v>1613</v>
      </c>
      <c r="E1484" s="126" t="s">
        <v>145</v>
      </c>
      <c r="F1484" s="126" t="s">
        <v>67</v>
      </c>
      <c r="G1484" s="131" t="s">
        <v>67</v>
      </c>
      <c r="H1484" s="98">
        <v>85824.3</v>
      </c>
      <c r="I1484" s="104">
        <v>78081.94</v>
      </c>
      <c r="J1484" s="105">
        <f t="shared" si="49"/>
        <v>7742.36</v>
      </c>
      <c r="K1484" s="120" t="str">
        <f t="shared" si="50"/>
        <v>00010010000000000000</v>
      </c>
      <c r="L1484" s="108" t="s">
        <v>1612</v>
      </c>
    </row>
    <row r="1485" spans="1:12" ht="22.5">
      <c r="A1485" s="101" t="s">
        <v>1614</v>
      </c>
      <c r="B1485" s="102" t="s">
        <v>7</v>
      </c>
      <c r="C1485" s="103" t="s">
        <v>67</v>
      </c>
      <c r="D1485" s="126" t="s">
        <v>1613</v>
      </c>
      <c r="E1485" s="126" t="s">
        <v>1616</v>
      </c>
      <c r="F1485" s="126" t="s">
        <v>67</v>
      </c>
      <c r="G1485" s="131" t="s">
        <v>67</v>
      </c>
      <c r="H1485" s="98">
        <v>85824.3</v>
      </c>
      <c r="I1485" s="104">
        <v>78081.94</v>
      </c>
      <c r="J1485" s="105">
        <f t="shared" si="49"/>
        <v>7742.36</v>
      </c>
      <c r="K1485" s="120" t="str">
        <f t="shared" si="50"/>
        <v>00010011400000000000</v>
      </c>
      <c r="L1485" s="108" t="s">
        <v>1615</v>
      </c>
    </row>
    <row r="1486" spans="1:12">
      <c r="A1486" s="101" t="s">
        <v>1617</v>
      </c>
      <c r="B1486" s="102" t="s">
        <v>7</v>
      </c>
      <c r="C1486" s="103" t="s">
        <v>67</v>
      </c>
      <c r="D1486" s="126" t="s">
        <v>1613</v>
      </c>
      <c r="E1486" s="126" t="s">
        <v>1619</v>
      </c>
      <c r="F1486" s="126" t="s">
        <v>67</v>
      </c>
      <c r="G1486" s="131" t="s">
        <v>67</v>
      </c>
      <c r="H1486" s="98">
        <v>85824.3</v>
      </c>
      <c r="I1486" s="104">
        <v>78081.94</v>
      </c>
      <c r="J1486" s="105">
        <f t="shared" si="49"/>
        <v>7742.36</v>
      </c>
      <c r="K1486" s="120" t="str">
        <f t="shared" si="50"/>
        <v>00010011412305000000</v>
      </c>
      <c r="L1486" s="108" t="s">
        <v>1618</v>
      </c>
    </row>
    <row r="1487" spans="1:12">
      <c r="A1487" s="101" t="s">
        <v>920</v>
      </c>
      <c r="B1487" s="102" t="s">
        <v>7</v>
      </c>
      <c r="C1487" s="103" t="s">
        <v>67</v>
      </c>
      <c r="D1487" s="126" t="s">
        <v>1613</v>
      </c>
      <c r="E1487" s="126" t="s">
        <v>1619</v>
      </c>
      <c r="F1487" s="126" t="s">
        <v>258</v>
      </c>
      <c r="G1487" s="131" t="s">
        <v>67</v>
      </c>
      <c r="H1487" s="98">
        <v>85824.3</v>
      </c>
      <c r="I1487" s="104">
        <v>78081.94</v>
      </c>
      <c r="J1487" s="105">
        <f t="shared" si="49"/>
        <v>7742.36</v>
      </c>
      <c r="K1487" s="120" t="str">
        <f t="shared" si="50"/>
        <v>00010011412305300000</v>
      </c>
      <c r="L1487" s="108" t="s">
        <v>1620</v>
      </c>
    </row>
    <row r="1488" spans="1:12">
      <c r="A1488" s="101" t="s">
        <v>1217</v>
      </c>
      <c r="B1488" s="102" t="s">
        <v>7</v>
      </c>
      <c r="C1488" s="103" t="s">
        <v>67</v>
      </c>
      <c r="D1488" s="126" t="s">
        <v>1613</v>
      </c>
      <c r="E1488" s="126" t="s">
        <v>1619</v>
      </c>
      <c r="F1488" s="126" t="s">
        <v>260</v>
      </c>
      <c r="G1488" s="131" t="s">
        <v>67</v>
      </c>
      <c r="H1488" s="98">
        <v>85824.3</v>
      </c>
      <c r="I1488" s="104">
        <v>78081.94</v>
      </c>
      <c r="J1488" s="105">
        <f t="shared" si="49"/>
        <v>7742.36</v>
      </c>
      <c r="K1488" s="120" t="str">
        <f t="shared" si="50"/>
        <v>00010011412305310000</v>
      </c>
      <c r="L1488" s="108" t="s">
        <v>1621</v>
      </c>
    </row>
    <row r="1489" spans="1:12">
      <c r="A1489" s="101" t="s">
        <v>1622</v>
      </c>
      <c r="B1489" s="102" t="s">
        <v>7</v>
      </c>
      <c r="C1489" s="103" t="s">
        <v>67</v>
      </c>
      <c r="D1489" s="126" t="s">
        <v>1613</v>
      </c>
      <c r="E1489" s="126" t="s">
        <v>1619</v>
      </c>
      <c r="F1489" s="126" t="s">
        <v>1624</v>
      </c>
      <c r="G1489" s="131" t="s">
        <v>67</v>
      </c>
      <c r="H1489" s="98">
        <v>85824.3</v>
      </c>
      <c r="I1489" s="104">
        <v>78081.94</v>
      </c>
      <c r="J1489" s="105">
        <f t="shared" si="49"/>
        <v>7742.36</v>
      </c>
      <c r="K1489" s="120" t="str">
        <f t="shared" si="50"/>
        <v>00010011412305312000</v>
      </c>
      <c r="L1489" s="108" t="s">
        <v>1623</v>
      </c>
    </row>
    <row r="1490" spans="1:12">
      <c r="A1490" s="101" t="s">
        <v>164</v>
      </c>
      <c r="B1490" s="102" t="s">
        <v>7</v>
      </c>
      <c r="C1490" s="103" t="s">
        <v>67</v>
      </c>
      <c r="D1490" s="126" t="s">
        <v>1613</v>
      </c>
      <c r="E1490" s="126" t="s">
        <v>1619</v>
      </c>
      <c r="F1490" s="126" t="s">
        <v>1624</v>
      </c>
      <c r="G1490" s="131" t="s">
        <v>7</v>
      </c>
      <c r="H1490" s="98">
        <v>85824.3</v>
      </c>
      <c r="I1490" s="104">
        <v>78081.94</v>
      </c>
      <c r="J1490" s="105">
        <f t="shared" si="49"/>
        <v>7742.36</v>
      </c>
      <c r="K1490" s="120" t="str">
        <f t="shared" si="50"/>
        <v>00010011412305312200</v>
      </c>
      <c r="L1490" s="108" t="s">
        <v>1625</v>
      </c>
    </row>
    <row r="1491" spans="1:12">
      <c r="A1491" s="101" t="s">
        <v>938</v>
      </c>
      <c r="B1491" s="102" t="s">
        <v>7</v>
      </c>
      <c r="C1491" s="103" t="s">
        <v>67</v>
      </c>
      <c r="D1491" s="126" t="s">
        <v>1613</v>
      </c>
      <c r="E1491" s="126" t="s">
        <v>1619</v>
      </c>
      <c r="F1491" s="126" t="s">
        <v>1624</v>
      </c>
      <c r="G1491" s="131" t="s">
        <v>939</v>
      </c>
      <c r="H1491" s="98">
        <v>85824.3</v>
      </c>
      <c r="I1491" s="104">
        <v>78081.94</v>
      </c>
      <c r="J1491" s="105">
        <f t="shared" si="49"/>
        <v>7742.36</v>
      </c>
      <c r="K1491" s="120" t="str">
        <f t="shared" si="50"/>
        <v>00010011412305312260</v>
      </c>
      <c r="L1491" s="108" t="s">
        <v>1626</v>
      </c>
    </row>
    <row r="1492" spans="1:12" s="85" customFormat="1" ht="22.5">
      <c r="A1492" s="80" t="s">
        <v>1627</v>
      </c>
      <c r="B1492" s="79" t="s">
        <v>7</v>
      </c>
      <c r="C1492" s="123" t="s">
        <v>67</v>
      </c>
      <c r="D1492" s="127" t="s">
        <v>1613</v>
      </c>
      <c r="E1492" s="127" t="s">
        <v>1619</v>
      </c>
      <c r="F1492" s="127" t="s">
        <v>1624</v>
      </c>
      <c r="G1492" s="124" t="s">
        <v>1628</v>
      </c>
      <c r="H1492" s="81">
        <v>85824.3</v>
      </c>
      <c r="I1492" s="82">
        <v>78081.94</v>
      </c>
      <c r="J1492" s="83">
        <f t="shared" si="49"/>
        <v>7742.36</v>
      </c>
      <c r="K1492" s="120" t="str">
        <f t="shared" si="50"/>
        <v>00010011412305312263</v>
      </c>
      <c r="L1492" s="84" t="str">
        <f>C1492 &amp; D1492 &amp;E1492 &amp; F1492 &amp; G1492</f>
        <v>00010011412305312263</v>
      </c>
    </row>
    <row r="1493" spans="1:12">
      <c r="A1493" s="101" t="s">
        <v>1629</v>
      </c>
      <c r="B1493" s="102" t="s">
        <v>7</v>
      </c>
      <c r="C1493" s="103" t="s">
        <v>67</v>
      </c>
      <c r="D1493" s="126" t="s">
        <v>1631</v>
      </c>
      <c r="E1493" s="126" t="s">
        <v>145</v>
      </c>
      <c r="F1493" s="126" t="s">
        <v>67</v>
      </c>
      <c r="G1493" s="131" t="s">
        <v>67</v>
      </c>
      <c r="H1493" s="98">
        <v>75989517.659999996</v>
      </c>
      <c r="I1493" s="104">
        <v>67251823.680000007</v>
      </c>
      <c r="J1493" s="105">
        <f t="shared" si="49"/>
        <v>8737693.9800000004</v>
      </c>
      <c r="K1493" s="120" t="str">
        <f t="shared" si="50"/>
        <v>00010030000000000000</v>
      </c>
      <c r="L1493" s="108" t="s">
        <v>1630</v>
      </c>
    </row>
    <row r="1494" spans="1:12" ht="45">
      <c r="A1494" s="101" t="s">
        <v>765</v>
      </c>
      <c r="B1494" s="102" t="s">
        <v>7</v>
      </c>
      <c r="C1494" s="103" t="s">
        <v>67</v>
      </c>
      <c r="D1494" s="126" t="s">
        <v>1631</v>
      </c>
      <c r="E1494" s="126" t="s">
        <v>767</v>
      </c>
      <c r="F1494" s="126" t="s">
        <v>67</v>
      </c>
      <c r="G1494" s="131" t="s">
        <v>67</v>
      </c>
      <c r="H1494" s="98">
        <v>426306.66</v>
      </c>
      <c r="I1494" s="104">
        <v>426306.66</v>
      </c>
      <c r="J1494" s="105">
        <f t="shared" si="49"/>
        <v>0</v>
      </c>
      <c r="K1494" s="120" t="str">
        <f t="shared" si="50"/>
        <v>00010030300000000000</v>
      </c>
      <c r="L1494" s="108" t="s">
        <v>1632</v>
      </c>
    </row>
    <row r="1495" spans="1:12" ht="56.25">
      <c r="A1495" s="101" t="s">
        <v>1635</v>
      </c>
      <c r="B1495" s="102" t="s">
        <v>7</v>
      </c>
      <c r="C1495" s="103" t="s">
        <v>67</v>
      </c>
      <c r="D1495" s="126" t="s">
        <v>1631</v>
      </c>
      <c r="E1495" s="126" t="s">
        <v>1634</v>
      </c>
      <c r="F1495" s="126" t="s">
        <v>67</v>
      </c>
      <c r="G1495" s="131" t="s">
        <v>67</v>
      </c>
      <c r="H1495" s="98">
        <v>128394.58</v>
      </c>
      <c r="I1495" s="104">
        <v>128394.58</v>
      </c>
      <c r="J1495" s="105">
        <f t="shared" si="49"/>
        <v>0</v>
      </c>
      <c r="K1495" s="120" t="str">
        <f t="shared" si="50"/>
        <v>00010030365020000000</v>
      </c>
      <c r="L1495" s="108" t="s">
        <v>1633</v>
      </c>
    </row>
    <row r="1496" spans="1:12">
      <c r="A1496" s="101" t="s">
        <v>920</v>
      </c>
      <c r="B1496" s="102" t="s">
        <v>7</v>
      </c>
      <c r="C1496" s="103" t="s">
        <v>67</v>
      </c>
      <c r="D1496" s="126" t="s">
        <v>1631</v>
      </c>
      <c r="E1496" s="126" t="s">
        <v>1634</v>
      </c>
      <c r="F1496" s="126" t="s">
        <v>258</v>
      </c>
      <c r="G1496" s="131" t="s">
        <v>67</v>
      </c>
      <c r="H1496" s="98">
        <v>128394.58</v>
      </c>
      <c r="I1496" s="104">
        <v>128394.58</v>
      </c>
      <c r="J1496" s="105">
        <f t="shared" si="49"/>
        <v>0</v>
      </c>
      <c r="K1496" s="120" t="str">
        <f t="shared" si="50"/>
        <v>00010030365020300000</v>
      </c>
      <c r="L1496" s="108" t="s">
        <v>1636</v>
      </c>
    </row>
    <row r="1497" spans="1:12" ht="22.5">
      <c r="A1497" s="101" t="s">
        <v>922</v>
      </c>
      <c r="B1497" s="102" t="s">
        <v>7</v>
      </c>
      <c r="C1497" s="103" t="s">
        <v>67</v>
      </c>
      <c r="D1497" s="126" t="s">
        <v>1631</v>
      </c>
      <c r="E1497" s="126" t="s">
        <v>1634</v>
      </c>
      <c r="F1497" s="126" t="s">
        <v>924</v>
      </c>
      <c r="G1497" s="131" t="s">
        <v>67</v>
      </c>
      <c r="H1497" s="98">
        <v>128394.58</v>
      </c>
      <c r="I1497" s="104">
        <v>128394.58</v>
      </c>
      <c r="J1497" s="105">
        <f t="shared" si="49"/>
        <v>0</v>
      </c>
      <c r="K1497" s="120" t="str">
        <f t="shared" si="50"/>
        <v>00010030365020320000</v>
      </c>
      <c r="L1497" s="108" t="s">
        <v>1637</v>
      </c>
    </row>
    <row r="1498" spans="1:12">
      <c r="A1498" s="101" t="s">
        <v>1638</v>
      </c>
      <c r="B1498" s="102" t="s">
        <v>7</v>
      </c>
      <c r="C1498" s="103" t="s">
        <v>67</v>
      </c>
      <c r="D1498" s="126" t="s">
        <v>1631</v>
      </c>
      <c r="E1498" s="126" t="s">
        <v>1634</v>
      </c>
      <c r="F1498" s="126" t="s">
        <v>1640</v>
      </c>
      <c r="G1498" s="131" t="s">
        <v>67</v>
      </c>
      <c r="H1498" s="98">
        <v>128394.58</v>
      </c>
      <c r="I1498" s="104">
        <v>128394.58</v>
      </c>
      <c r="J1498" s="105">
        <f t="shared" si="49"/>
        <v>0</v>
      </c>
      <c r="K1498" s="120" t="str">
        <f t="shared" si="50"/>
        <v>00010030365020322000</v>
      </c>
      <c r="L1498" s="108" t="s">
        <v>1639</v>
      </c>
    </row>
    <row r="1499" spans="1:12">
      <c r="A1499" s="101" t="s">
        <v>164</v>
      </c>
      <c r="B1499" s="102" t="s">
        <v>7</v>
      </c>
      <c r="C1499" s="103" t="s">
        <v>67</v>
      </c>
      <c r="D1499" s="126" t="s">
        <v>1631</v>
      </c>
      <c r="E1499" s="126" t="s">
        <v>1634</v>
      </c>
      <c r="F1499" s="126" t="s">
        <v>1640</v>
      </c>
      <c r="G1499" s="131" t="s">
        <v>7</v>
      </c>
      <c r="H1499" s="98">
        <v>128394.58</v>
      </c>
      <c r="I1499" s="104">
        <v>128394.58</v>
      </c>
      <c r="J1499" s="105">
        <f t="shared" si="49"/>
        <v>0</v>
      </c>
      <c r="K1499" s="120" t="str">
        <f t="shared" si="50"/>
        <v>00010030365020322200</v>
      </c>
      <c r="L1499" s="108" t="s">
        <v>1641</v>
      </c>
    </row>
    <row r="1500" spans="1:12">
      <c r="A1500" s="101" t="s">
        <v>938</v>
      </c>
      <c r="B1500" s="102" t="s">
        <v>7</v>
      </c>
      <c r="C1500" s="103" t="s">
        <v>67</v>
      </c>
      <c r="D1500" s="126" t="s">
        <v>1631</v>
      </c>
      <c r="E1500" s="126" t="s">
        <v>1634</v>
      </c>
      <c r="F1500" s="126" t="s">
        <v>1640</v>
      </c>
      <c r="G1500" s="131" t="s">
        <v>939</v>
      </c>
      <c r="H1500" s="98">
        <v>128394.58</v>
      </c>
      <c r="I1500" s="104">
        <v>128394.58</v>
      </c>
      <c r="J1500" s="105">
        <f t="shared" si="49"/>
        <v>0</v>
      </c>
      <c r="K1500" s="120" t="str">
        <f t="shared" si="50"/>
        <v>00010030365020322260</v>
      </c>
      <c r="L1500" s="108" t="s">
        <v>1642</v>
      </c>
    </row>
    <row r="1501" spans="1:12" s="85" customFormat="1">
      <c r="A1501" s="80" t="s">
        <v>941</v>
      </c>
      <c r="B1501" s="79" t="s">
        <v>7</v>
      </c>
      <c r="C1501" s="123" t="s">
        <v>67</v>
      </c>
      <c r="D1501" s="127" t="s">
        <v>1631</v>
      </c>
      <c r="E1501" s="127" t="s">
        <v>1634</v>
      </c>
      <c r="F1501" s="127" t="s">
        <v>1640</v>
      </c>
      <c r="G1501" s="124" t="s">
        <v>942</v>
      </c>
      <c r="H1501" s="81">
        <v>128394.58</v>
      </c>
      <c r="I1501" s="82">
        <v>128394.58</v>
      </c>
      <c r="J1501" s="83">
        <f t="shared" si="49"/>
        <v>0</v>
      </c>
      <c r="K1501" s="120" t="str">
        <f t="shared" si="50"/>
        <v>00010030365020322262</v>
      </c>
      <c r="L1501" s="84" t="str">
        <f>C1501 &amp; D1501 &amp;E1501 &amp; F1501 &amp; G1501</f>
        <v>00010030365020322262</v>
      </c>
    </row>
    <row r="1502" spans="1:12" ht="67.5">
      <c r="A1502" s="101" t="s">
        <v>1643</v>
      </c>
      <c r="B1502" s="102" t="s">
        <v>7</v>
      </c>
      <c r="C1502" s="103" t="s">
        <v>67</v>
      </c>
      <c r="D1502" s="126" t="s">
        <v>1631</v>
      </c>
      <c r="E1502" s="126" t="s">
        <v>1645</v>
      </c>
      <c r="F1502" s="126" t="s">
        <v>67</v>
      </c>
      <c r="G1502" s="131" t="s">
        <v>67</v>
      </c>
      <c r="H1502" s="98">
        <v>297912.08</v>
      </c>
      <c r="I1502" s="104">
        <v>297912.08</v>
      </c>
      <c r="J1502" s="105">
        <f t="shared" ref="J1502:J1565" si="51">H1502-I1502</f>
        <v>0</v>
      </c>
      <c r="K1502" s="120" t="str">
        <f t="shared" ref="K1502:K1565" si="52">C1502 &amp; D1502 &amp;E1502 &amp; F1502 &amp; G1502</f>
        <v>00010030367234000000</v>
      </c>
      <c r="L1502" s="108" t="s">
        <v>1644</v>
      </c>
    </row>
    <row r="1503" spans="1:12">
      <c r="A1503" s="101" t="s">
        <v>920</v>
      </c>
      <c r="B1503" s="102" t="s">
        <v>7</v>
      </c>
      <c r="C1503" s="103" t="s">
        <v>67</v>
      </c>
      <c r="D1503" s="126" t="s">
        <v>1631</v>
      </c>
      <c r="E1503" s="126" t="s">
        <v>1645</v>
      </c>
      <c r="F1503" s="126" t="s">
        <v>258</v>
      </c>
      <c r="G1503" s="131" t="s">
        <v>67</v>
      </c>
      <c r="H1503" s="98">
        <v>297912.08</v>
      </c>
      <c r="I1503" s="104">
        <v>297912.08</v>
      </c>
      <c r="J1503" s="105">
        <f t="shared" si="51"/>
        <v>0</v>
      </c>
      <c r="K1503" s="120" t="str">
        <f t="shared" si="52"/>
        <v>00010030367234300000</v>
      </c>
      <c r="L1503" s="108" t="s">
        <v>1646</v>
      </c>
    </row>
    <row r="1504" spans="1:12" ht="22.5">
      <c r="A1504" s="101" t="s">
        <v>922</v>
      </c>
      <c r="B1504" s="102" t="s">
        <v>7</v>
      </c>
      <c r="C1504" s="103" t="s">
        <v>67</v>
      </c>
      <c r="D1504" s="126" t="s">
        <v>1631</v>
      </c>
      <c r="E1504" s="126" t="s">
        <v>1645</v>
      </c>
      <c r="F1504" s="126" t="s">
        <v>924</v>
      </c>
      <c r="G1504" s="131" t="s">
        <v>67</v>
      </c>
      <c r="H1504" s="98">
        <v>297912.08</v>
      </c>
      <c r="I1504" s="104">
        <v>297912.08</v>
      </c>
      <c r="J1504" s="105">
        <f t="shared" si="51"/>
        <v>0</v>
      </c>
      <c r="K1504" s="120" t="str">
        <f t="shared" si="52"/>
        <v>00010030367234320000</v>
      </c>
      <c r="L1504" s="108" t="s">
        <v>1647</v>
      </c>
    </row>
    <row r="1505" spans="1:12">
      <c r="A1505" s="101" t="s">
        <v>1638</v>
      </c>
      <c r="B1505" s="102" t="s">
        <v>7</v>
      </c>
      <c r="C1505" s="103" t="s">
        <v>67</v>
      </c>
      <c r="D1505" s="126" t="s">
        <v>1631</v>
      </c>
      <c r="E1505" s="126" t="s">
        <v>1645</v>
      </c>
      <c r="F1505" s="126" t="s">
        <v>1640</v>
      </c>
      <c r="G1505" s="131" t="s">
        <v>67</v>
      </c>
      <c r="H1505" s="98">
        <v>297912.08</v>
      </c>
      <c r="I1505" s="104">
        <v>297912.08</v>
      </c>
      <c r="J1505" s="105">
        <f t="shared" si="51"/>
        <v>0</v>
      </c>
      <c r="K1505" s="120" t="str">
        <f t="shared" si="52"/>
        <v>00010030367234322000</v>
      </c>
      <c r="L1505" s="108" t="s">
        <v>1648</v>
      </c>
    </row>
    <row r="1506" spans="1:12">
      <c r="A1506" s="101" t="s">
        <v>164</v>
      </c>
      <c r="B1506" s="102" t="s">
        <v>7</v>
      </c>
      <c r="C1506" s="103" t="s">
        <v>67</v>
      </c>
      <c r="D1506" s="126" t="s">
        <v>1631</v>
      </c>
      <c r="E1506" s="126" t="s">
        <v>1645</v>
      </c>
      <c r="F1506" s="126" t="s">
        <v>1640</v>
      </c>
      <c r="G1506" s="131" t="s">
        <v>7</v>
      </c>
      <c r="H1506" s="98">
        <v>297912.08</v>
      </c>
      <c r="I1506" s="104">
        <v>297912.08</v>
      </c>
      <c r="J1506" s="105">
        <f t="shared" si="51"/>
        <v>0</v>
      </c>
      <c r="K1506" s="120" t="str">
        <f t="shared" si="52"/>
        <v>00010030367234322200</v>
      </c>
      <c r="L1506" s="108" t="s">
        <v>1649</v>
      </c>
    </row>
    <row r="1507" spans="1:12">
      <c r="A1507" s="101" t="s">
        <v>938</v>
      </c>
      <c r="B1507" s="102" t="s">
        <v>7</v>
      </c>
      <c r="C1507" s="103" t="s">
        <v>67</v>
      </c>
      <c r="D1507" s="126" t="s">
        <v>1631</v>
      </c>
      <c r="E1507" s="126" t="s">
        <v>1645</v>
      </c>
      <c r="F1507" s="126" t="s">
        <v>1640</v>
      </c>
      <c r="G1507" s="131" t="s">
        <v>939</v>
      </c>
      <c r="H1507" s="98">
        <v>297912.08</v>
      </c>
      <c r="I1507" s="104">
        <v>297912.08</v>
      </c>
      <c r="J1507" s="105">
        <f t="shared" si="51"/>
        <v>0</v>
      </c>
      <c r="K1507" s="120" t="str">
        <f t="shared" si="52"/>
        <v>00010030367234322260</v>
      </c>
      <c r="L1507" s="108" t="s">
        <v>1650</v>
      </c>
    </row>
    <row r="1508" spans="1:12" s="85" customFormat="1">
      <c r="A1508" s="80" t="s">
        <v>941</v>
      </c>
      <c r="B1508" s="79" t="s">
        <v>7</v>
      </c>
      <c r="C1508" s="123" t="s">
        <v>67</v>
      </c>
      <c r="D1508" s="127" t="s">
        <v>1631</v>
      </c>
      <c r="E1508" s="127" t="s">
        <v>1645</v>
      </c>
      <c r="F1508" s="127" t="s">
        <v>1640</v>
      </c>
      <c r="G1508" s="124" t="s">
        <v>942</v>
      </c>
      <c r="H1508" s="81">
        <v>297912.08</v>
      </c>
      <c r="I1508" s="82">
        <v>297912.08</v>
      </c>
      <c r="J1508" s="83">
        <f t="shared" si="51"/>
        <v>0</v>
      </c>
      <c r="K1508" s="120" t="str">
        <f t="shared" si="52"/>
        <v>00010030367234322262</v>
      </c>
      <c r="L1508" s="84" t="str">
        <f>C1508 &amp; D1508 &amp;E1508 &amp; F1508 &amp; G1508</f>
        <v>00010030367234322262</v>
      </c>
    </row>
    <row r="1509" spans="1:12">
      <c r="A1509" s="101"/>
      <c r="B1509" s="102" t="s">
        <v>7</v>
      </c>
      <c r="C1509" s="103" t="s">
        <v>67</v>
      </c>
      <c r="D1509" s="126" t="s">
        <v>1631</v>
      </c>
      <c r="E1509" s="126" t="s">
        <v>1652</v>
      </c>
      <c r="F1509" s="126" t="s">
        <v>67</v>
      </c>
      <c r="G1509" s="131" t="s">
        <v>67</v>
      </c>
      <c r="H1509" s="98">
        <v>105728.34</v>
      </c>
      <c r="I1509" s="104">
        <v>105728.34</v>
      </c>
      <c r="J1509" s="105">
        <f t="shared" si="51"/>
        <v>0</v>
      </c>
      <c r="K1509" s="120" t="str">
        <f t="shared" si="52"/>
        <v>00010030369999000000</v>
      </c>
      <c r="L1509" s="108" t="s">
        <v>1651</v>
      </c>
    </row>
    <row r="1510" spans="1:12">
      <c r="A1510" s="101" t="s">
        <v>920</v>
      </c>
      <c r="B1510" s="102" t="s">
        <v>7</v>
      </c>
      <c r="C1510" s="103" t="s">
        <v>67</v>
      </c>
      <c r="D1510" s="126" t="s">
        <v>1631</v>
      </c>
      <c r="E1510" s="126" t="s">
        <v>1652</v>
      </c>
      <c r="F1510" s="126" t="s">
        <v>258</v>
      </c>
      <c r="G1510" s="131" t="s">
        <v>67</v>
      </c>
      <c r="H1510" s="98">
        <v>105728.34</v>
      </c>
      <c r="I1510" s="104">
        <v>105728.34</v>
      </c>
      <c r="J1510" s="105">
        <f t="shared" si="51"/>
        <v>0</v>
      </c>
      <c r="K1510" s="120" t="str">
        <f t="shared" si="52"/>
        <v>00010030369999300000</v>
      </c>
      <c r="L1510" s="108" t="s">
        <v>1653</v>
      </c>
    </row>
    <row r="1511" spans="1:12" ht="22.5">
      <c r="A1511" s="101" t="s">
        <v>922</v>
      </c>
      <c r="B1511" s="102" t="s">
        <v>7</v>
      </c>
      <c r="C1511" s="103" t="s">
        <v>67</v>
      </c>
      <c r="D1511" s="126" t="s">
        <v>1631</v>
      </c>
      <c r="E1511" s="126" t="s">
        <v>1652</v>
      </c>
      <c r="F1511" s="126" t="s">
        <v>924</v>
      </c>
      <c r="G1511" s="131" t="s">
        <v>67</v>
      </c>
      <c r="H1511" s="98">
        <v>105728.34</v>
      </c>
      <c r="I1511" s="104">
        <v>105728.34</v>
      </c>
      <c r="J1511" s="105">
        <f t="shared" si="51"/>
        <v>0</v>
      </c>
      <c r="K1511" s="120" t="str">
        <f t="shared" si="52"/>
        <v>00010030369999320000</v>
      </c>
      <c r="L1511" s="108" t="s">
        <v>1654</v>
      </c>
    </row>
    <row r="1512" spans="1:12">
      <c r="A1512" s="101" t="s">
        <v>1638</v>
      </c>
      <c r="B1512" s="102" t="s">
        <v>7</v>
      </c>
      <c r="C1512" s="103" t="s">
        <v>67</v>
      </c>
      <c r="D1512" s="126" t="s">
        <v>1631</v>
      </c>
      <c r="E1512" s="126" t="s">
        <v>1652</v>
      </c>
      <c r="F1512" s="126" t="s">
        <v>1640</v>
      </c>
      <c r="G1512" s="131" t="s">
        <v>67</v>
      </c>
      <c r="H1512" s="98">
        <v>105728.34</v>
      </c>
      <c r="I1512" s="104">
        <v>105728.34</v>
      </c>
      <c r="J1512" s="105">
        <f t="shared" si="51"/>
        <v>0</v>
      </c>
      <c r="K1512" s="120" t="str">
        <f t="shared" si="52"/>
        <v>00010030369999322000</v>
      </c>
      <c r="L1512" s="108" t="s">
        <v>1655</v>
      </c>
    </row>
    <row r="1513" spans="1:12">
      <c r="A1513" s="101" t="s">
        <v>164</v>
      </c>
      <c r="B1513" s="102" t="s">
        <v>7</v>
      </c>
      <c r="C1513" s="103" t="s">
        <v>67</v>
      </c>
      <c r="D1513" s="126" t="s">
        <v>1631</v>
      </c>
      <c r="E1513" s="126" t="s">
        <v>1652</v>
      </c>
      <c r="F1513" s="126" t="s">
        <v>1640</v>
      </c>
      <c r="G1513" s="131" t="s">
        <v>7</v>
      </c>
      <c r="H1513" s="98">
        <v>105728.34</v>
      </c>
      <c r="I1513" s="104">
        <v>105728.34</v>
      </c>
      <c r="J1513" s="105">
        <f t="shared" si="51"/>
        <v>0</v>
      </c>
      <c r="K1513" s="120" t="str">
        <f t="shared" si="52"/>
        <v>00010030369999322200</v>
      </c>
      <c r="L1513" s="108" t="s">
        <v>1656</v>
      </c>
    </row>
    <row r="1514" spans="1:12">
      <c r="A1514" s="101" t="s">
        <v>938</v>
      </c>
      <c r="B1514" s="102" t="s">
        <v>7</v>
      </c>
      <c r="C1514" s="103" t="s">
        <v>67</v>
      </c>
      <c r="D1514" s="126" t="s">
        <v>1631</v>
      </c>
      <c r="E1514" s="126" t="s">
        <v>1652</v>
      </c>
      <c r="F1514" s="126" t="s">
        <v>1640</v>
      </c>
      <c r="G1514" s="131" t="s">
        <v>939</v>
      </c>
      <c r="H1514" s="98">
        <v>105728.34</v>
      </c>
      <c r="I1514" s="104">
        <v>105728.34</v>
      </c>
      <c r="J1514" s="105">
        <f t="shared" si="51"/>
        <v>0</v>
      </c>
      <c r="K1514" s="120" t="str">
        <f t="shared" si="52"/>
        <v>00010030369999322260</v>
      </c>
      <c r="L1514" s="108" t="s">
        <v>1657</v>
      </c>
    </row>
    <row r="1515" spans="1:12" s="85" customFormat="1">
      <c r="A1515" s="80" t="s">
        <v>941</v>
      </c>
      <c r="B1515" s="79" t="s">
        <v>7</v>
      </c>
      <c r="C1515" s="123" t="s">
        <v>67</v>
      </c>
      <c r="D1515" s="127" t="s">
        <v>1631</v>
      </c>
      <c r="E1515" s="127" t="s">
        <v>1652</v>
      </c>
      <c r="F1515" s="127" t="s">
        <v>1640</v>
      </c>
      <c r="G1515" s="124" t="s">
        <v>942</v>
      </c>
      <c r="H1515" s="81">
        <v>105728.34</v>
      </c>
      <c r="I1515" s="82">
        <v>105728.34</v>
      </c>
      <c r="J1515" s="83">
        <f t="shared" si="51"/>
        <v>0</v>
      </c>
      <c r="K1515" s="120" t="str">
        <f t="shared" si="52"/>
        <v>00010030369999322262</v>
      </c>
      <c r="L1515" s="84" t="str">
        <f>C1515 &amp; D1515 &amp;E1515 &amp; F1515 &amp; G1515</f>
        <v>00010030369999322262</v>
      </c>
    </row>
    <row r="1516" spans="1:12">
      <c r="A1516" s="101"/>
      <c r="B1516" s="102" t="s">
        <v>7</v>
      </c>
      <c r="C1516" s="103" t="s">
        <v>67</v>
      </c>
      <c r="D1516" s="126" t="s">
        <v>1631</v>
      </c>
      <c r="E1516" s="126" t="s">
        <v>916</v>
      </c>
      <c r="F1516" s="126" t="s">
        <v>67</v>
      </c>
      <c r="G1516" s="131" t="s">
        <v>67</v>
      </c>
      <c r="H1516" s="98">
        <v>1699800</v>
      </c>
      <c r="I1516" s="104">
        <v>1551651.29</v>
      </c>
      <c r="J1516" s="105">
        <f t="shared" si="51"/>
        <v>148148.71</v>
      </c>
      <c r="K1516" s="120" t="str">
        <f t="shared" si="52"/>
        <v>000100313A0000000000</v>
      </c>
      <c r="L1516" s="108" t="s">
        <v>1658</v>
      </c>
    </row>
    <row r="1517" spans="1:12" ht="45">
      <c r="A1517" s="101" t="s">
        <v>1659</v>
      </c>
      <c r="B1517" s="102" t="s">
        <v>7</v>
      </c>
      <c r="C1517" s="103" t="s">
        <v>67</v>
      </c>
      <c r="D1517" s="126" t="s">
        <v>1631</v>
      </c>
      <c r="E1517" s="126" t="s">
        <v>1661</v>
      </c>
      <c r="F1517" s="126" t="s">
        <v>67</v>
      </c>
      <c r="G1517" s="131" t="s">
        <v>67</v>
      </c>
      <c r="H1517" s="98">
        <v>360000</v>
      </c>
      <c r="I1517" s="104">
        <v>328851.28999999998</v>
      </c>
      <c r="J1517" s="105">
        <f t="shared" si="51"/>
        <v>31148.71</v>
      </c>
      <c r="K1517" s="120" t="str">
        <f t="shared" si="52"/>
        <v>000100313A7007000000</v>
      </c>
      <c r="L1517" s="108" t="s">
        <v>1660</v>
      </c>
    </row>
    <row r="1518" spans="1:12">
      <c r="A1518" s="101" t="s">
        <v>920</v>
      </c>
      <c r="B1518" s="102" t="s">
        <v>7</v>
      </c>
      <c r="C1518" s="103" t="s">
        <v>67</v>
      </c>
      <c r="D1518" s="126" t="s">
        <v>1631</v>
      </c>
      <c r="E1518" s="126" t="s">
        <v>1661</v>
      </c>
      <c r="F1518" s="126" t="s">
        <v>258</v>
      </c>
      <c r="G1518" s="131" t="s">
        <v>67</v>
      </c>
      <c r="H1518" s="98">
        <v>360000</v>
      </c>
      <c r="I1518" s="104">
        <v>328851.28999999998</v>
      </c>
      <c r="J1518" s="105">
        <f t="shared" si="51"/>
        <v>31148.71</v>
      </c>
      <c r="K1518" s="120" t="str">
        <f t="shared" si="52"/>
        <v>000100313A7007300000</v>
      </c>
      <c r="L1518" s="108" t="s">
        <v>1662</v>
      </c>
    </row>
    <row r="1519" spans="1:12">
      <c r="A1519" s="101" t="s">
        <v>1217</v>
      </c>
      <c r="B1519" s="102" t="s">
        <v>7</v>
      </c>
      <c r="C1519" s="103" t="s">
        <v>67</v>
      </c>
      <c r="D1519" s="126" t="s">
        <v>1631</v>
      </c>
      <c r="E1519" s="126" t="s">
        <v>1661</v>
      </c>
      <c r="F1519" s="126" t="s">
        <v>260</v>
      </c>
      <c r="G1519" s="131" t="s">
        <v>67</v>
      </c>
      <c r="H1519" s="98">
        <v>360000</v>
      </c>
      <c r="I1519" s="104">
        <v>328851.28999999998</v>
      </c>
      <c r="J1519" s="105">
        <f t="shared" si="51"/>
        <v>31148.71</v>
      </c>
      <c r="K1519" s="120" t="str">
        <f t="shared" si="52"/>
        <v>000100313A7007310000</v>
      </c>
      <c r="L1519" s="108" t="s">
        <v>1663</v>
      </c>
    </row>
    <row r="1520" spans="1:12" ht="22.5">
      <c r="A1520" s="101" t="s">
        <v>1219</v>
      </c>
      <c r="B1520" s="102" t="s">
        <v>7</v>
      </c>
      <c r="C1520" s="103" t="s">
        <v>67</v>
      </c>
      <c r="D1520" s="126" t="s">
        <v>1631</v>
      </c>
      <c r="E1520" s="126" t="s">
        <v>1661</v>
      </c>
      <c r="F1520" s="126" t="s">
        <v>1221</v>
      </c>
      <c r="G1520" s="131" t="s">
        <v>67</v>
      </c>
      <c r="H1520" s="98">
        <v>360000</v>
      </c>
      <c r="I1520" s="104">
        <v>328851.28999999998</v>
      </c>
      <c r="J1520" s="105">
        <f t="shared" si="51"/>
        <v>31148.71</v>
      </c>
      <c r="K1520" s="120" t="str">
        <f t="shared" si="52"/>
        <v>000100313A7007313000</v>
      </c>
      <c r="L1520" s="108" t="s">
        <v>1664</v>
      </c>
    </row>
    <row r="1521" spans="1:12">
      <c r="A1521" s="101" t="s">
        <v>164</v>
      </c>
      <c r="B1521" s="102" t="s">
        <v>7</v>
      </c>
      <c r="C1521" s="103" t="s">
        <v>67</v>
      </c>
      <c r="D1521" s="126" t="s">
        <v>1631</v>
      </c>
      <c r="E1521" s="126" t="s">
        <v>1661</v>
      </c>
      <c r="F1521" s="126" t="s">
        <v>1221</v>
      </c>
      <c r="G1521" s="131" t="s">
        <v>7</v>
      </c>
      <c r="H1521" s="98">
        <v>360000</v>
      </c>
      <c r="I1521" s="104">
        <v>328851.28999999998</v>
      </c>
      <c r="J1521" s="105">
        <f t="shared" si="51"/>
        <v>31148.71</v>
      </c>
      <c r="K1521" s="120" t="str">
        <f t="shared" si="52"/>
        <v>000100313A7007313200</v>
      </c>
      <c r="L1521" s="108" t="s">
        <v>1665</v>
      </c>
    </row>
    <row r="1522" spans="1:12">
      <c r="A1522" s="101" t="s">
        <v>938</v>
      </c>
      <c r="B1522" s="102" t="s">
        <v>7</v>
      </c>
      <c r="C1522" s="103" t="s">
        <v>67</v>
      </c>
      <c r="D1522" s="126" t="s">
        <v>1631</v>
      </c>
      <c r="E1522" s="126" t="s">
        <v>1661</v>
      </c>
      <c r="F1522" s="126" t="s">
        <v>1221</v>
      </c>
      <c r="G1522" s="131" t="s">
        <v>939</v>
      </c>
      <c r="H1522" s="98">
        <v>360000</v>
      </c>
      <c r="I1522" s="104">
        <v>328851.28999999998</v>
      </c>
      <c r="J1522" s="105">
        <f t="shared" si="51"/>
        <v>31148.71</v>
      </c>
      <c r="K1522" s="120" t="str">
        <f t="shared" si="52"/>
        <v>000100313A7007313260</v>
      </c>
      <c r="L1522" s="108" t="s">
        <v>1666</v>
      </c>
    </row>
    <row r="1523" spans="1:12" s="85" customFormat="1">
      <c r="A1523" s="80" t="s">
        <v>941</v>
      </c>
      <c r="B1523" s="79" t="s">
        <v>7</v>
      </c>
      <c r="C1523" s="123" t="s">
        <v>67</v>
      </c>
      <c r="D1523" s="127" t="s">
        <v>1631</v>
      </c>
      <c r="E1523" s="127" t="s">
        <v>1661</v>
      </c>
      <c r="F1523" s="127" t="s">
        <v>1221</v>
      </c>
      <c r="G1523" s="124" t="s">
        <v>942</v>
      </c>
      <c r="H1523" s="81">
        <v>360000</v>
      </c>
      <c r="I1523" s="82">
        <v>328851.28999999998</v>
      </c>
      <c r="J1523" s="83">
        <f t="shared" si="51"/>
        <v>31148.71</v>
      </c>
      <c r="K1523" s="120" t="str">
        <f t="shared" si="52"/>
        <v>000100313A7007313262</v>
      </c>
      <c r="L1523" s="84" t="str">
        <f>C1523 &amp; D1523 &amp;E1523 &amp; F1523 &amp; G1523</f>
        <v>000100313A7007313262</v>
      </c>
    </row>
    <row r="1524" spans="1:12" ht="56.25">
      <c r="A1524" s="101" t="s">
        <v>1668</v>
      </c>
      <c r="B1524" s="102" t="s">
        <v>7</v>
      </c>
      <c r="C1524" s="103" t="s">
        <v>67</v>
      </c>
      <c r="D1524" s="126" t="s">
        <v>1631</v>
      </c>
      <c r="E1524" s="126" t="s">
        <v>1667</v>
      </c>
      <c r="F1524" s="126" t="s">
        <v>67</v>
      </c>
      <c r="G1524" s="131" t="s">
        <v>67</v>
      </c>
      <c r="H1524" s="98">
        <v>1339800</v>
      </c>
      <c r="I1524" s="104">
        <v>1222800</v>
      </c>
      <c r="J1524" s="105">
        <f t="shared" si="51"/>
        <v>117000</v>
      </c>
      <c r="K1524" s="120" t="str">
        <f t="shared" si="52"/>
        <v>000100313A7031000000</v>
      </c>
      <c r="L1524" s="108" t="s">
        <v>1669</v>
      </c>
    </row>
    <row r="1525" spans="1:12">
      <c r="A1525" s="101" t="s">
        <v>920</v>
      </c>
      <c r="B1525" s="102" t="s">
        <v>7</v>
      </c>
      <c r="C1525" s="103" t="s">
        <v>67</v>
      </c>
      <c r="D1525" s="126" t="s">
        <v>1631</v>
      </c>
      <c r="E1525" s="126" t="s">
        <v>1667</v>
      </c>
      <c r="F1525" s="126" t="s">
        <v>258</v>
      </c>
      <c r="G1525" s="131" t="s">
        <v>67</v>
      </c>
      <c r="H1525" s="98">
        <v>1339800</v>
      </c>
      <c r="I1525" s="104">
        <v>1222800</v>
      </c>
      <c r="J1525" s="105">
        <f t="shared" si="51"/>
        <v>117000</v>
      </c>
      <c r="K1525" s="120" t="str">
        <f t="shared" si="52"/>
        <v>000100313A7031300000</v>
      </c>
      <c r="L1525" s="108" t="s">
        <v>1670</v>
      </c>
    </row>
    <row r="1526" spans="1:12">
      <c r="A1526" s="101" t="s">
        <v>1217</v>
      </c>
      <c r="B1526" s="102" t="s">
        <v>7</v>
      </c>
      <c r="C1526" s="103" t="s">
        <v>67</v>
      </c>
      <c r="D1526" s="126" t="s">
        <v>1631</v>
      </c>
      <c r="E1526" s="126" t="s">
        <v>1667</v>
      </c>
      <c r="F1526" s="126" t="s">
        <v>260</v>
      </c>
      <c r="G1526" s="131" t="s">
        <v>67</v>
      </c>
      <c r="H1526" s="98">
        <v>1339800</v>
      </c>
      <c r="I1526" s="104">
        <v>1222800</v>
      </c>
      <c r="J1526" s="105">
        <f t="shared" si="51"/>
        <v>117000</v>
      </c>
      <c r="K1526" s="120" t="str">
        <f t="shared" si="52"/>
        <v>000100313A7031310000</v>
      </c>
      <c r="L1526" s="108" t="s">
        <v>1671</v>
      </c>
    </row>
    <row r="1527" spans="1:12" ht="22.5">
      <c r="A1527" s="101" t="s">
        <v>1219</v>
      </c>
      <c r="B1527" s="102" t="s">
        <v>7</v>
      </c>
      <c r="C1527" s="103" t="s">
        <v>67</v>
      </c>
      <c r="D1527" s="126" t="s">
        <v>1631</v>
      </c>
      <c r="E1527" s="126" t="s">
        <v>1667</v>
      </c>
      <c r="F1527" s="126" t="s">
        <v>1221</v>
      </c>
      <c r="G1527" s="131" t="s">
        <v>67</v>
      </c>
      <c r="H1527" s="98">
        <v>1339800</v>
      </c>
      <c r="I1527" s="104">
        <v>1222800</v>
      </c>
      <c r="J1527" s="105">
        <f t="shared" si="51"/>
        <v>117000</v>
      </c>
      <c r="K1527" s="120" t="str">
        <f t="shared" si="52"/>
        <v>000100313A7031313000</v>
      </c>
      <c r="L1527" s="108" t="s">
        <v>1672</v>
      </c>
    </row>
    <row r="1528" spans="1:12">
      <c r="A1528" s="101" t="s">
        <v>164</v>
      </c>
      <c r="B1528" s="102" t="s">
        <v>7</v>
      </c>
      <c r="C1528" s="103" t="s">
        <v>67</v>
      </c>
      <c r="D1528" s="126" t="s">
        <v>1631</v>
      </c>
      <c r="E1528" s="126" t="s">
        <v>1667</v>
      </c>
      <c r="F1528" s="126" t="s">
        <v>1221</v>
      </c>
      <c r="G1528" s="131" t="s">
        <v>7</v>
      </c>
      <c r="H1528" s="98">
        <v>1339800</v>
      </c>
      <c r="I1528" s="104">
        <v>1222800</v>
      </c>
      <c r="J1528" s="105">
        <f t="shared" si="51"/>
        <v>117000</v>
      </c>
      <c r="K1528" s="120" t="str">
        <f t="shared" si="52"/>
        <v>000100313A7031313200</v>
      </c>
      <c r="L1528" s="108" t="s">
        <v>1673</v>
      </c>
    </row>
    <row r="1529" spans="1:12">
      <c r="A1529" s="101" t="s">
        <v>938</v>
      </c>
      <c r="B1529" s="102" t="s">
        <v>7</v>
      </c>
      <c r="C1529" s="103" t="s">
        <v>67</v>
      </c>
      <c r="D1529" s="126" t="s">
        <v>1631</v>
      </c>
      <c r="E1529" s="126" t="s">
        <v>1667</v>
      </c>
      <c r="F1529" s="126" t="s">
        <v>1221</v>
      </c>
      <c r="G1529" s="131" t="s">
        <v>939</v>
      </c>
      <c r="H1529" s="98">
        <v>1339800</v>
      </c>
      <c r="I1529" s="104">
        <v>1222800</v>
      </c>
      <c r="J1529" s="105">
        <f t="shared" si="51"/>
        <v>117000</v>
      </c>
      <c r="K1529" s="120" t="str">
        <f t="shared" si="52"/>
        <v>000100313A7031313260</v>
      </c>
      <c r="L1529" s="108" t="s">
        <v>1674</v>
      </c>
    </row>
    <row r="1530" spans="1:12" s="85" customFormat="1">
      <c r="A1530" s="80" t="s">
        <v>941</v>
      </c>
      <c r="B1530" s="79" t="s">
        <v>7</v>
      </c>
      <c r="C1530" s="123" t="s">
        <v>67</v>
      </c>
      <c r="D1530" s="127" t="s">
        <v>1631</v>
      </c>
      <c r="E1530" s="127" t="s">
        <v>1667</v>
      </c>
      <c r="F1530" s="127" t="s">
        <v>1221</v>
      </c>
      <c r="G1530" s="124" t="s">
        <v>942</v>
      </c>
      <c r="H1530" s="81">
        <v>1339800</v>
      </c>
      <c r="I1530" s="82">
        <v>1222800</v>
      </c>
      <c r="J1530" s="83">
        <f t="shared" si="51"/>
        <v>117000</v>
      </c>
      <c r="K1530" s="120" t="str">
        <f t="shared" si="52"/>
        <v>000100313A7031313262</v>
      </c>
      <c r="L1530" s="84" t="str">
        <f>C1530 &amp; D1530 &amp;E1530 &amp; F1530 &amp; G1530</f>
        <v>000100313A7031313262</v>
      </c>
    </row>
    <row r="1531" spans="1:12" ht="22.5">
      <c r="A1531" s="101" t="s">
        <v>1614</v>
      </c>
      <c r="B1531" s="102" t="s">
        <v>7</v>
      </c>
      <c r="C1531" s="103" t="s">
        <v>67</v>
      </c>
      <c r="D1531" s="126" t="s">
        <v>1631</v>
      </c>
      <c r="E1531" s="126" t="s">
        <v>1616</v>
      </c>
      <c r="F1531" s="126" t="s">
        <v>67</v>
      </c>
      <c r="G1531" s="131" t="s">
        <v>67</v>
      </c>
      <c r="H1531" s="98">
        <v>70253400</v>
      </c>
      <c r="I1531" s="104">
        <v>62330617.390000001</v>
      </c>
      <c r="J1531" s="105">
        <f t="shared" si="51"/>
        <v>7922782.6100000003</v>
      </c>
      <c r="K1531" s="120" t="str">
        <f t="shared" si="52"/>
        <v>00010031400000000000</v>
      </c>
      <c r="L1531" s="108" t="s">
        <v>1675</v>
      </c>
    </row>
    <row r="1532" spans="1:12" ht="22.5">
      <c r="A1532" s="101" t="s">
        <v>1676</v>
      </c>
      <c r="B1532" s="102" t="s">
        <v>7</v>
      </c>
      <c r="C1532" s="103" t="s">
        <v>67</v>
      </c>
      <c r="D1532" s="126" t="s">
        <v>1631</v>
      </c>
      <c r="E1532" s="126" t="s">
        <v>1678</v>
      </c>
      <c r="F1532" s="126" t="s">
        <v>67</v>
      </c>
      <c r="G1532" s="131" t="s">
        <v>67</v>
      </c>
      <c r="H1532" s="98">
        <v>25300000</v>
      </c>
      <c r="I1532" s="104">
        <v>21120830.550000001</v>
      </c>
      <c r="J1532" s="105">
        <f t="shared" si="51"/>
        <v>4179169.45</v>
      </c>
      <c r="K1532" s="120" t="str">
        <f t="shared" si="52"/>
        <v>00010031415250000000</v>
      </c>
      <c r="L1532" s="108" t="s">
        <v>1677</v>
      </c>
    </row>
    <row r="1533" spans="1:12" ht="22.5">
      <c r="A1533" s="101" t="s">
        <v>188</v>
      </c>
      <c r="B1533" s="102" t="s">
        <v>7</v>
      </c>
      <c r="C1533" s="103" t="s">
        <v>67</v>
      </c>
      <c r="D1533" s="126" t="s">
        <v>1631</v>
      </c>
      <c r="E1533" s="126" t="s">
        <v>1678</v>
      </c>
      <c r="F1533" s="126" t="s">
        <v>7</v>
      </c>
      <c r="G1533" s="131" t="s">
        <v>67</v>
      </c>
      <c r="H1533" s="98">
        <v>244128.98</v>
      </c>
      <c r="I1533" s="104">
        <v>244128.98</v>
      </c>
      <c r="J1533" s="105">
        <f t="shared" si="51"/>
        <v>0</v>
      </c>
      <c r="K1533" s="120" t="str">
        <f t="shared" si="52"/>
        <v>00010031415250200000</v>
      </c>
      <c r="L1533" s="108" t="s">
        <v>1679</v>
      </c>
    </row>
    <row r="1534" spans="1:12" ht="22.5">
      <c r="A1534" s="101" t="s">
        <v>190</v>
      </c>
      <c r="B1534" s="102" t="s">
        <v>7</v>
      </c>
      <c r="C1534" s="103" t="s">
        <v>67</v>
      </c>
      <c r="D1534" s="126" t="s">
        <v>1631</v>
      </c>
      <c r="E1534" s="126" t="s">
        <v>1678</v>
      </c>
      <c r="F1534" s="126" t="s">
        <v>192</v>
      </c>
      <c r="G1534" s="131" t="s">
        <v>67</v>
      </c>
      <c r="H1534" s="98">
        <v>244128.98</v>
      </c>
      <c r="I1534" s="104">
        <v>244128.98</v>
      </c>
      <c r="J1534" s="105">
        <f t="shared" si="51"/>
        <v>0</v>
      </c>
      <c r="K1534" s="120" t="str">
        <f t="shared" si="52"/>
        <v>00010031415250240000</v>
      </c>
      <c r="L1534" s="108" t="s">
        <v>1680</v>
      </c>
    </row>
    <row r="1535" spans="1:12" ht="22.5">
      <c r="A1535" s="101" t="s">
        <v>202</v>
      </c>
      <c r="B1535" s="102" t="s">
        <v>7</v>
      </c>
      <c r="C1535" s="103" t="s">
        <v>67</v>
      </c>
      <c r="D1535" s="126" t="s">
        <v>1631</v>
      </c>
      <c r="E1535" s="126" t="s">
        <v>1678</v>
      </c>
      <c r="F1535" s="126" t="s">
        <v>204</v>
      </c>
      <c r="G1535" s="131" t="s">
        <v>67</v>
      </c>
      <c r="H1535" s="98">
        <v>244128.98</v>
      </c>
      <c r="I1535" s="104">
        <v>244128.98</v>
      </c>
      <c r="J1535" s="105">
        <f t="shared" si="51"/>
        <v>0</v>
      </c>
      <c r="K1535" s="120" t="str">
        <f t="shared" si="52"/>
        <v>00010031415250244000</v>
      </c>
      <c r="L1535" s="108" t="s">
        <v>1681</v>
      </c>
    </row>
    <row r="1536" spans="1:12">
      <c r="A1536" s="101" t="s">
        <v>164</v>
      </c>
      <c r="B1536" s="102" t="s">
        <v>7</v>
      </c>
      <c r="C1536" s="103" t="s">
        <v>67</v>
      </c>
      <c r="D1536" s="126" t="s">
        <v>1631</v>
      </c>
      <c r="E1536" s="126" t="s">
        <v>1678</v>
      </c>
      <c r="F1536" s="126" t="s">
        <v>204</v>
      </c>
      <c r="G1536" s="131" t="s">
        <v>7</v>
      </c>
      <c r="H1536" s="98">
        <v>244128.98</v>
      </c>
      <c r="I1536" s="104">
        <v>244128.98</v>
      </c>
      <c r="J1536" s="105">
        <f t="shared" si="51"/>
        <v>0</v>
      </c>
      <c r="K1536" s="120" t="str">
        <f t="shared" si="52"/>
        <v>00010031415250244200</v>
      </c>
      <c r="L1536" s="108" t="s">
        <v>1682</v>
      </c>
    </row>
    <row r="1537" spans="1:12">
      <c r="A1537" s="101" t="s">
        <v>198</v>
      </c>
      <c r="B1537" s="102" t="s">
        <v>7</v>
      </c>
      <c r="C1537" s="103" t="s">
        <v>67</v>
      </c>
      <c r="D1537" s="126" t="s">
        <v>1631</v>
      </c>
      <c r="E1537" s="126" t="s">
        <v>1678</v>
      </c>
      <c r="F1537" s="126" t="s">
        <v>204</v>
      </c>
      <c r="G1537" s="131" t="s">
        <v>199</v>
      </c>
      <c r="H1537" s="98">
        <v>244128.98</v>
      </c>
      <c r="I1537" s="104">
        <v>244128.98</v>
      </c>
      <c r="J1537" s="105">
        <f t="shared" si="51"/>
        <v>0</v>
      </c>
      <c r="K1537" s="120" t="str">
        <f t="shared" si="52"/>
        <v>00010031415250244220</v>
      </c>
      <c r="L1537" s="108" t="s">
        <v>1683</v>
      </c>
    </row>
    <row r="1538" spans="1:12" s="85" customFormat="1">
      <c r="A1538" s="80" t="s">
        <v>200</v>
      </c>
      <c r="B1538" s="79" t="s">
        <v>7</v>
      </c>
      <c r="C1538" s="123" t="s">
        <v>67</v>
      </c>
      <c r="D1538" s="127" t="s">
        <v>1631</v>
      </c>
      <c r="E1538" s="127" t="s">
        <v>1678</v>
      </c>
      <c r="F1538" s="127" t="s">
        <v>204</v>
      </c>
      <c r="G1538" s="124" t="s">
        <v>201</v>
      </c>
      <c r="H1538" s="81">
        <v>244128.98</v>
      </c>
      <c r="I1538" s="82">
        <v>244128.98</v>
      </c>
      <c r="J1538" s="83">
        <f t="shared" si="51"/>
        <v>0</v>
      </c>
      <c r="K1538" s="120" t="str">
        <f t="shared" si="52"/>
        <v>00010031415250244221</v>
      </c>
      <c r="L1538" s="84" t="str">
        <f>C1538 &amp; D1538 &amp;E1538 &amp; F1538 &amp; G1538</f>
        <v>00010031415250244221</v>
      </c>
    </row>
    <row r="1539" spans="1:12">
      <c r="A1539" s="101" t="s">
        <v>920</v>
      </c>
      <c r="B1539" s="102" t="s">
        <v>7</v>
      </c>
      <c r="C1539" s="103" t="s">
        <v>67</v>
      </c>
      <c r="D1539" s="126" t="s">
        <v>1631</v>
      </c>
      <c r="E1539" s="126" t="s">
        <v>1678</v>
      </c>
      <c r="F1539" s="126" t="s">
        <v>258</v>
      </c>
      <c r="G1539" s="131" t="s">
        <v>67</v>
      </c>
      <c r="H1539" s="98">
        <v>25055871.02</v>
      </c>
      <c r="I1539" s="104">
        <v>20876701.57</v>
      </c>
      <c r="J1539" s="105">
        <f t="shared" si="51"/>
        <v>4179169.45</v>
      </c>
      <c r="K1539" s="120" t="str">
        <f t="shared" si="52"/>
        <v>00010031415250300000</v>
      </c>
      <c r="L1539" s="108" t="s">
        <v>1684</v>
      </c>
    </row>
    <row r="1540" spans="1:12">
      <c r="A1540" s="101" t="s">
        <v>1217</v>
      </c>
      <c r="B1540" s="102" t="s">
        <v>7</v>
      </c>
      <c r="C1540" s="103" t="s">
        <v>67</v>
      </c>
      <c r="D1540" s="126" t="s">
        <v>1631</v>
      </c>
      <c r="E1540" s="126" t="s">
        <v>1678</v>
      </c>
      <c r="F1540" s="126" t="s">
        <v>260</v>
      </c>
      <c r="G1540" s="131" t="s">
        <v>67</v>
      </c>
      <c r="H1540" s="98">
        <v>25055871.02</v>
      </c>
      <c r="I1540" s="104">
        <v>20876701.57</v>
      </c>
      <c r="J1540" s="105">
        <f t="shared" si="51"/>
        <v>4179169.45</v>
      </c>
      <c r="K1540" s="120" t="str">
        <f t="shared" si="52"/>
        <v>00010031415250310000</v>
      </c>
      <c r="L1540" s="108" t="s">
        <v>1685</v>
      </c>
    </row>
    <row r="1541" spans="1:12" ht="22.5">
      <c r="A1541" s="101" t="s">
        <v>1219</v>
      </c>
      <c r="B1541" s="102" t="s">
        <v>7</v>
      </c>
      <c r="C1541" s="103" t="s">
        <v>67</v>
      </c>
      <c r="D1541" s="126" t="s">
        <v>1631</v>
      </c>
      <c r="E1541" s="126" t="s">
        <v>1678</v>
      </c>
      <c r="F1541" s="126" t="s">
        <v>1221</v>
      </c>
      <c r="G1541" s="131" t="s">
        <v>67</v>
      </c>
      <c r="H1541" s="98">
        <v>25055871.02</v>
      </c>
      <c r="I1541" s="104">
        <v>20876701.57</v>
      </c>
      <c r="J1541" s="105">
        <f t="shared" si="51"/>
        <v>4179169.45</v>
      </c>
      <c r="K1541" s="120" t="str">
        <f t="shared" si="52"/>
        <v>00010031415250313000</v>
      </c>
      <c r="L1541" s="108" t="s">
        <v>1686</v>
      </c>
    </row>
    <row r="1542" spans="1:12">
      <c r="A1542" s="101" t="s">
        <v>164</v>
      </c>
      <c r="B1542" s="102" t="s">
        <v>7</v>
      </c>
      <c r="C1542" s="103" t="s">
        <v>67</v>
      </c>
      <c r="D1542" s="126" t="s">
        <v>1631</v>
      </c>
      <c r="E1542" s="126" t="s">
        <v>1678</v>
      </c>
      <c r="F1542" s="126" t="s">
        <v>1221</v>
      </c>
      <c r="G1542" s="131" t="s">
        <v>7</v>
      </c>
      <c r="H1542" s="98">
        <v>25055871.02</v>
      </c>
      <c r="I1542" s="104">
        <v>20876701.57</v>
      </c>
      <c r="J1542" s="105">
        <f t="shared" si="51"/>
        <v>4179169.45</v>
      </c>
      <c r="K1542" s="120" t="str">
        <f t="shared" si="52"/>
        <v>00010031415250313200</v>
      </c>
      <c r="L1542" s="108" t="s">
        <v>1687</v>
      </c>
    </row>
    <row r="1543" spans="1:12">
      <c r="A1543" s="101" t="s">
        <v>938</v>
      </c>
      <c r="B1543" s="102" t="s">
        <v>7</v>
      </c>
      <c r="C1543" s="103" t="s">
        <v>67</v>
      </c>
      <c r="D1543" s="126" t="s">
        <v>1631</v>
      </c>
      <c r="E1543" s="126" t="s">
        <v>1678</v>
      </c>
      <c r="F1543" s="126" t="s">
        <v>1221</v>
      </c>
      <c r="G1543" s="131" t="s">
        <v>939</v>
      </c>
      <c r="H1543" s="98">
        <v>25055871.02</v>
      </c>
      <c r="I1543" s="104">
        <v>20876701.57</v>
      </c>
      <c r="J1543" s="105">
        <f t="shared" si="51"/>
        <v>4179169.45</v>
      </c>
      <c r="K1543" s="120" t="str">
        <f t="shared" si="52"/>
        <v>00010031415250313260</v>
      </c>
      <c r="L1543" s="108" t="s">
        <v>1688</v>
      </c>
    </row>
    <row r="1544" spans="1:12" s="85" customFormat="1">
      <c r="A1544" s="80" t="s">
        <v>941</v>
      </c>
      <c r="B1544" s="79" t="s">
        <v>7</v>
      </c>
      <c r="C1544" s="123" t="s">
        <v>67</v>
      </c>
      <c r="D1544" s="127" t="s">
        <v>1631</v>
      </c>
      <c r="E1544" s="127" t="s">
        <v>1678</v>
      </c>
      <c r="F1544" s="127" t="s">
        <v>1221</v>
      </c>
      <c r="G1544" s="124" t="s">
        <v>942</v>
      </c>
      <c r="H1544" s="81">
        <v>25055871.02</v>
      </c>
      <c r="I1544" s="82">
        <v>20876701.57</v>
      </c>
      <c r="J1544" s="83">
        <f t="shared" si="51"/>
        <v>4179169.45</v>
      </c>
      <c r="K1544" s="120" t="str">
        <f t="shared" si="52"/>
        <v>00010031415250313262</v>
      </c>
      <c r="L1544" s="84" t="str">
        <f>C1544 &amp; D1544 &amp;E1544 &amp; F1544 &amp; G1544</f>
        <v>00010031415250313262</v>
      </c>
    </row>
    <row r="1545" spans="1:12" ht="22.5">
      <c r="A1545" s="101" t="s">
        <v>1691</v>
      </c>
      <c r="B1545" s="102" t="s">
        <v>7</v>
      </c>
      <c r="C1545" s="103" t="s">
        <v>67</v>
      </c>
      <c r="D1545" s="126" t="s">
        <v>1631</v>
      </c>
      <c r="E1545" s="126" t="s">
        <v>1690</v>
      </c>
      <c r="F1545" s="126" t="s">
        <v>67</v>
      </c>
      <c r="G1545" s="131" t="s">
        <v>67</v>
      </c>
      <c r="H1545" s="98">
        <v>184300</v>
      </c>
      <c r="I1545" s="104">
        <v>184225</v>
      </c>
      <c r="J1545" s="105">
        <f t="shared" si="51"/>
        <v>75</v>
      </c>
      <c r="K1545" s="120" t="str">
        <f t="shared" si="52"/>
        <v>00010031417003000000</v>
      </c>
      <c r="L1545" s="108" t="s">
        <v>1689</v>
      </c>
    </row>
    <row r="1546" spans="1:12">
      <c r="A1546" s="101" t="s">
        <v>920</v>
      </c>
      <c r="B1546" s="102" t="s">
        <v>7</v>
      </c>
      <c r="C1546" s="103" t="s">
        <v>67</v>
      </c>
      <c r="D1546" s="126" t="s">
        <v>1631</v>
      </c>
      <c r="E1546" s="126" t="s">
        <v>1690</v>
      </c>
      <c r="F1546" s="126" t="s">
        <v>258</v>
      </c>
      <c r="G1546" s="131" t="s">
        <v>67</v>
      </c>
      <c r="H1546" s="98">
        <v>184300</v>
      </c>
      <c r="I1546" s="104">
        <v>184225</v>
      </c>
      <c r="J1546" s="105">
        <f t="shared" si="51"/>
        <v>75</v>
      </c>
      <c r="K1546" s="120" t="str">
        <f t="shared" si="52"/>
        <v>00010031417003300000</v>
      </c>
      <c r="L1546" s="108" t="s">
        <v>1692</v>
      </c>
    </row>
    <row r="1547" spans="1:12" ht="22.5">
      <c r="A1547" s="101" t="s">
        <v>922</v>
      </c>
      <c r="B1547" s="102" t="s">
        <v>7</v>
      </c>
      <c r="C1547" s="103" t="s">
        <v>67</v>
      </c>
      <c r="D1547" s="126" t="s">
        <v>1631</v>
      </c>
      <c r="E1547" s="126" t="s">
        <v>1690</v>
      </c>
      <c r="F1547" s="126" t="s">
        <v>924</v>
      </c>
      <c r="G1547" s="131" t="s">
        <v>67</v>
      </c>
      <c r="H1547" s="98">
        <v>184300</v>
      </c>
      <c r="I1547" s="104">
        <v>184225</v>
      </c>
      <c r="J1547" s="105">
        <f t="shared" si="51"/>
        <v>75</v>
      </c>
      <c r="K1547" s="120" t="str">
        <f t="shared" si="52"/>
        <v>00010031417003320000</v>
      </c>
      <c r="L1547" s="108" t="s">
        <v>1693</v>
      </c>
    </row>
    <row r="1548" spans="1:12" ht="22.5">
      <c r="A1548" s="101" t="s">
        <v>925</v>
      </c>
      <c r="B1548" s="102" t="s">
        <v>7</v>
      </c>
      <c r="C1548" s="103" t="s">
        <v>67</v>
      </c>
      <c r="D1548" s="126" t="s">
        <v>1631</v>
      </c>
      <c r="E1548" s="126" t="s">
        <v>1690</v>
      </c>
      <c r="F1548" s="126" t="s">
        <v>927</v>
      </c>
      <c r="G1548" s="131" t="s">
        <v>67</v>
      </c>
      <c r="H1548" s="98">
        <v>184300</v>
      </c>
      <c r="I1548" s="104">
        <v>184225</v>
      </c>
      <c r="J1548" s="105">
        <f t="shared" si="51"/>
        <v>75</v>
      </c>
      <c r="K1548" s="120" t="str">
        <f t="shared" si="52"/>
        <v>00010031417003323000</v>
      </c>
      <c r="L1548" s="108" t="s">
        <v>1694</v>
      </c>
    </row>
    <row r="1549" spans="1:12">
      <c r="A1549" s="101" t="s">
        <v>164</v>
      </c>
      <c r="B1549" s="102" t="s">
        <v>7</v>
      </c>
      <c r="C1549" s="103" t="s">
        <v>67</v>
      </c>
      <c r="D1549" s="126" t="s">
        <v>1631</v>
      </c>
      <c r="E1549" s="126" t="s">
        <v>1690</v>
      </c>
      <c r="F1549" s="126" t="s">
        <v>927</v>
      </c>
      <c r="G1549" s="131" t="s">
        <v>7</v>
      </c>
      <c r="H1549" s="98">
        <v>184300</v>
      </c>
      <c r="I1549" s="104">
        <v>184225</v>
      </c>
      <c r="J1549" s="105">
        <f t="shared" si="51"/>
        <v>75</v>
      </c>
      <c r="K1549" s="120" t="str">
        <f t="shared" si="52"/>
        <v>00010031417003323200</v>
      </c>
      <c r="L1549" s="108" t="s">
        <v>1695</v>
      </c>
    </row>
    <row r="1550" spans="1:12">
      <c r="A1550" s="101" t="s">
        <v>938</v>
      </c>
      <c r="B1550" s="102" t="s">
        <v>7</v>
      </c>
      <c r="C1550" s="103" t="s">
        <v>67</v>
      </c>
      <c r="D1550" s="126" t="s">
        <v>1631</v>
      </c>
      <c r="E1550" s="126" t="s">
        <v>1690</v>
      </c>
      <c r="F1550" s="126" t="s">
        <v>927</v>
      </c>
      <c r="G1550" s="131" t="s">
        <v>939</v>
      </c>
      <c r="H1550" s="98">
        <v>184300</v>
      </c>
      <c r="I1550" s="104">
        <v>184225</v>
      </c>
      <c r="J1550" s="105">
        <f t="shared" si="51"/>
        <v>75</v>
      </c>
      <c r="K1550" s="120" t="str">
        <f t="shared" si="52"/>
        <v>00010031417003323260</v>
      </c>
      <c r="L1550" s="108" t="s">
        <v>1696</v>
      </c>
    </row>
    <row r="1551" spans="1:12" s="85" customFormat="1">
      <c r="A1551" s="80" t="s">
        <v>941</v>
      </c>
      <c r="B1551" s="79" t="s">
        <v>7</v>
      </c>
      <c r="C1551" s="123" t="s">
        <v>67</v>
      </c>
      <c r="D1551" s="127" t="s">
        <v>1631</v>
      </c>
      <c r="E1551" s="127" t="s">
        <v>1690</v>
      </c>
      <c r="F1551" s="127" t="s">
        <v>927</v>
      </c>
      <c r="G1551" s="124" t="s">
        <v>942</v>
      </c>
      <c r="H1551" s="81">
        <v>184300</v>
      </c>
      <c r="I1551" s="82">
        <v>184225</v>
      </c>
      <c r="J1551" s="83">
        <f t="shared" si="51"/>
        <v>75</v>
      </c>
      <c r="K1551" s="120" t="str">
        <f t="shared" si="52"/>
        <v>00010031417003323262</v>
      </c>
      <c r="L1551" s="84" t="str">
        <f>C1551 &amp; D1551 &amp;E1551 &amp; F1551 &amp; G1551</f>
        <v>00010031417003323262</v>
      </c>
    </row>
    <row r="1552" spans="1:12" ht="33.75">
      <c r="A1552" s="101" t="s">
        <v>1697</v>
      </c>
      <c r="B1552" s="102" t="s">
        <v>7</v>
      </c>
      <c r="C1552" s="103" t="s">
        <v>67</v>
      </c>
      <c r="D1552" s="126" t="s">
        <v>1631</v>
      </c>
      <c r="E1552" s="126" t="s">
        <v>1699</v>
      </c>
      <c r="F1552" s="126" t="s">
        <v>67</v>
      </c>
      <c r="G1552" s="131" t="s">
        <v>67</v>
      </c>
      <c r="H1552" s="98">
        <v>268000</v>
      </c>
      <c r="I1552" s="104">
        <v>200536.64</v>
      </c>
      <c r="J1552" s="105">
        <f t="shared" si="51"/>
        <v>67463.360000000001</v>
      </c>
      <c r="K1552" s="120" t="str">
        <f t="shared" si="52"/>
        <v>00010031417016000000</v>
      </c>
      <c r="L1552" s="108" t="s">
        <v>1698</v>
      </c>
    </row>
    <row r="1553" spans="1:12" ht="22.5">
      <c r="A1553" s="101" t="s">
        <v>188</v>
      </c>
      <c r="B1553" s="102" t="s">
        <v>7</v>
      </c>
      <c r="C1553" s="103" t="s">
        <v>67</v>
      </c>
      <c r="D1553" s="126" t="s">
        <v>1631</v>
      </c>
      <c r="E1553" s="126" t="s">
        <v>1699</v>
      </c>
      <c r="F1553" s="126" t="s">
        <v>7</v>
      </c>
      <c r="G1553" s="131" t="s">
        <v>67</v>
      </c>
      <c r="H1553" s="98">
        <v>50000</v>
      </c>
      <c r="I1553" s="104">
        <v>31663.68</v>
      </c>
      <c r="J1553" s="105">
        <f t="shared" si="51"/>
        <v>18336.32</v>
      </c>
      <c r="K1553" s="120" t="str">
        <f t="shared" si="52"/>
        <v>00010031417016200000</v>
      </c>
      <c r="L1553" s="108" t="s">
        <v>1700</v>
      </c>
    </row>
    <row r="1554" spans="1:12" ht="22.5">
      <c r="A1554" s="101" t="s">
        <v>190</v>
      </c>
      <c r="B1554" s="102" t="s">
        <v>7</v>
      </c>
      <c r="C1554" s="103" t="s">
        <v>67</v>
      </c>
      <c r="D1554" s="126" t="s">
        <v>1631</v>
      </c>
      <c r="E1554" s="126" t="s">
        <v>1699</v>
      </c>
      <c r="F1554" s="126" t="s">
        <v>192</v>
      </c>
      <c r="G1554" s="131" t="s">
        <v>67</v>
      </c>
      <c r="H1554" s="98">
        <v>50000</v>
      </c>
      <c r="I1554" s="104">
        <v>31663.68</v>
      </c>
      <c r="J1554" s="105">
        <f t="shared" si="51"/>
        <v>18336.32</v>
      </c>
      <c r="K1554" s="120" t="str">
        <f t="shared" si="52"/>
        <v>00010031417016240000</v>
      </c>
      <c r="L1554" s="108" t="s">
        <v>1701</v>
      </c>
    </row>
    <row r="1555" spans="1:12" ht="22.5">
      <c r="A1555" s="101" t="s">
        <v>202</v>
      </c>
      <c r="B1555" s="102" t="s">
        <v>7</v>
      </c>
      <c r="C1555" s="103" t="s">
        <v>67</v>
      </c>
      <c r="D1555" s="126" t="s">
        <v>1631</v>
      </c>
      <c r="E1555" s="126" t="s">
        <v>1699</v>
      </c>
      <c r="F1555" s="126" t="s">
        <v>204</v>
      </c>
      <c r="G1555" s="131" t="s">
        <v>67</v>
      </c>
      <c r="H1555" s="98">
        <v>50000</v>
      </c>
      <c r="I1555" s="104">
        <v>31663.68</v>
      </c>
      <c r="J1555" s="105">
        <f t="shared" si="51"/>
        <v>18336.32</v>
      </c>
      <c r="K1555" s="120" t="str">
        <f t="shared" si="52"/>
        <v>00010031417016244000</v>
      </c>
      <c r="L1555" s="108" t="s">
        <v>1702</v>
      </c>
    </row>
    <row r="1556" spans="1:12">
      <c r="A1556" s="101" t="s">
        <v>164</v>
      </c>
      <c r="B1556" s="102" t="s">
        <v>7</v>
      </c>
      <c r="C1556" s="103" t="s">
        <v>67</v>
      </c>
      <c r="D1556" s="126" t="s">
        <v>1631</v>
      </c>
      <c r="E1556" s="126" t="s">
        <v>1699</v>
      </c>
      <c r="F1556" s="126" t="s">
        <v>204</v>
      </c>
      <c r="G1556" s="131" t="s">
        <v>7</v>
      </c>
      <c r="H1556" s="98">
        <v>50000</v>
      </c>
      <c r="I1556" s="104">
        <v>31663.68</v>
      </c>
      <c r="J1556" s="105">
        <f t="shared" si="51"/>
        <v>18336.32</v>
      </c>
      <c r="K1556" s="120" t="str">
        <f t="shared" si="52"/>
        <v>00010031417016244200</v>
      </c>
      <c r="L1556" s="108" t="s">
        <v>1703</v>
      </c>
    </row>
    <row r="1557" spans="1:12">
      <c r="A1557" s="101" t="s">
        <v>198</v>
      </c>
      <c r="B1557" s="102" t="s">
        <v>7</v>
      </c>
      <c r="C1557" s="103" t="s">
        <v>67</v>
      </c>
      <c r="D1557" s="126" t="s">
        <v>1631</v>
      </c>
      <c r="E1557" s="126" t="s">
        <v>1699</v>
      </c>
      <c r="F1557" s="126" t="s">
        <v>204</v>
      </c>
      <c r="G1557" s="131" t="s">
        <v>199</v>
      </c>
      <c r="H1557" s="98">
        <v>50000</v>
      </c>
      <c r="I1557" s="104">
        <v>31663.68</v>
      </c>
      <c r="J1557" s="105">
        <f t="shared" si="51"/>
        <v>18336.32</v>
      </c>
      <c r="K1557" s="120" t="str">
        <f t="shared" si="52"/>
        <v>00010031417016244220</v>
      </c>
      <c r="L1557" s="108" t="s">
        <v>1704</v>
      </c>
    </row>
    <row r="1558" spans="1:12" s="85" customFormat="1">
      <c r="A1558" s="80" t="s">
        <v>208</v>
      </c>
      <c r="B1558" s="79" t="s">
        <v>7</v>
      </c>
      <c r="C1558" s="123" t="s">
        <v>67</v>
      </c>
      <c r="D1558" s="127" t="s">
        <v>1631</v>
      </c>
      <c r="E1558" s="127" t="s">
        <v>1699</v>
      </c>
      <c r="F1558" s="127" t="s">
        <v>204</v>
      </c>
      <c r="G1558" s="124" t="s">
        <v>207</v>
      </c>
      <c r="H1558" s="81">
        <v>50000</v>
      </c>
      <c r="I1558" s="82">
        <v>31663.68</v>
      </c>
      <c r="J1558" s="83">
        <f t="shared" si="51"/>
        <v>18336.32</v>
      </c>
      <c r="K1558" s="120" t="str">
        <f t="shared" si="52"/>
        <v>00010031417016244226</v>
      </c>
      <c r="L1558" s="84" t="str">
        <f>C1558 &amp; D1558 &amp;E1558 &amp; F1558 &amp; G1558</f>
        <v>00010031417016244226</v>
      </c>
    </row>
    <row r="1559" spans="1:12">
      <c r="A1559" s="101" t="s">
        <v>920</v>
      </c>
      <c r="B1559" s="102" t="s">
        <v>7</v>
      </c>
      <c r="C1559" s="103" t="s">
        <v>67</v>
      </c>
      <c r="D1559" s="126" t="s">
        <v>1631</v>
      </c>
      <c r="E1559" s="126" t="s">
        <v>1699</v>
      </c>
      <c r="F1559" s="126" t="s">
        <v>258</v>
      </c>
      <c r="G1559" s="131" t="s">
        <v>67</v>
      </c>
      <c r="H1559" s="98">
        <v>218000</v>
      </c>
      <c r="I1559" s="104">
        <v>168872.95999999999</v>
      </c>
      <c r="J1559" s="105">
        <f t="shared" si="51"/>
        <v>49127.040000000001</v>
      </c>
      <c r="K1559" s="120" t="str">
        <f t="shared" si="52"/>
        <v>00010031417016300000</v>
      </c>
      <c r="L1559" s="108" t="s">
        <v>1705</v>
      </c>
    </row>
    <row r="1560" spans="1:12">
      <c r="A1560" s="101" t="s">
        <v>1217</v>
      </c>
      <c r="B1560" s="102" t="s">
        <v>7</v>
      </c>
      <c r="C1560" s="103" t="s">
        <v>67</v>
      </c>
      <c r="D1560" s="126" t="s">
        <v>1631</v>
      </c>
      <c r="E1560" s="126" t="s">
        <v>1699</v>
      </c>
      <c r="F1560" s="126" t="s">
        <v>260</v>
      </c>
      <c r="G1560" s="131" t="s">
        <v>67</v>
      </c>
      <c r="H1560" s="98">
        <v>218000</v>
      </c>
      <c r="I1560" s="104">
        <v>168872.95999999999</v>
      </c>
      <c r="J1560" s="105">
        <f t="shared" si="51"/>
        <v>49127.040000000001</v>
      </c>
      <c r="K1560" s="120" t="str">
        <f t="shared" si="52"/>
        <v>00010031417016310000</v>
      </c>
      <c r="L1560" s="108" t="s">
        <v>1706</v>
      </c>
    </row>
    <row r="1561" spans="1:12" ht="22.5">
      <c r="A1561" s="101" t="s">
        <v>1219</v>
      </c>
      <c r="B1561" s="102" t="s">
        <v>7</v>
      </c>
      <c r="C1561" s="103" t="s">
        <v>67</v>
      </c>
      <c r="D1561" s="126" t="s">
        <v>1631</v>
      </c>
      <c r="E1561" s="126" t="s">
        <v>1699</v>
      </c>
      <c r="F1561" s="126" t="s">
        <v>1221</v>
      </c>
      <c r="G1561" s="131" t="s">
        <v>67</v>
      </c>
      <c r="H1561" s="98">
        <v>218000</v>
      </c>
      <c r="I1561" s="104">
        <v>168872.95999999999</v>
      </c>
      <c r="J1561" s="105">
        <f t="shared" si="51"/>
        <v>49127.040000000001</v>
      </c>
      <c r="K1561" s="120" t="str">
        <f t="shared" si="52"/>
        <v>00010031417016313000</v>
      </c>
      <c r="L1561" s="108" t="s">
        <v>1707</v>
      </c>
    </row>
    <row r="1562" spans="1:12">
      <c r="A1562" s="101" t="s">
        <v>164</v>
      </c>
      <c r="B1562" s="102" t="s">
        <v>7</v>
      </c>
      <c r="C1562" s="103" t="s">
        <v>67</v>
      </c>
      <c r="D1562" s="126" t="s">
        <v>1631</v>
      </c>
      <c r="E1562" s="126" t="s">
        <v>1699</v>
      </c>
      <c r="F1562" s="126" t="s">
        <v>1221</v>
      </c>
      <c r="G1562" s="131" t="s">
        <v>7</v>
      </c>
      <c r="H1562" s="98">
        <v>218000</v>
      </c>
      <c r="I1562" s="104">
        <v>168872.95999999999</v>
      </c>
      <c r="J1562" s="105">
        <f t="shared" si="51"/>
        <v>49127.040000000001</v>
      </c>
      <c r="K1562" s="120" t="str">
        <f t="shared" si="52"/>
        <v>00010031417016313200</v>
      </c>
      <c r="L1562" s="108" t="s">
        <v>1708</v>
      </c>
    </row>
    <row r="1563" spans="1:12">
      <c r="A1563" s="101" t="s">
        <v>938</v>
      </c>
      <c r="B1563" s="102" t="s">
        <v>7</v>
      </c>
      <c r="C1563" s="103" t="s">
        <v>67</v>
      </c>
      <c r="D1563" s="126" t="s">
        <v>1631</v>
      </c>
      <c r="E1563" s="126" t="s">
        <v>1699</v>
      </c>
      <c r="F1563" s="126" t="s">
        <v>1221</v>
      </c>
      <c r="G1563" s="131" t="s">
        <v>939</v>
      </c>
      <c r="H1563" s="98">
        <v>218000</v>
      </c>
      <c r="I1563" s="104">
        <v>168872.95999999999</v>
      </c>
      <c r="J1563" s="105">
        <f t="shared" si="51"/>
        <v>49127.040000000001</v>
      </c>
      <c r="K1563" s="120" t="str">
        <f t="shared" si="52"/>
        <v>00010031417016313260</v>
      </c>
      <c r="L1563" s="108" t="s">
        <v>1709</v>
      </c>
    </row>
    <row r="1564" spans="1:12" s="85" customFormat="1">
      <c r="A1564" s="80" t="s">
        <v>941</v>
      </c>
      <c r="B1564" s="79" t="s">
        <v>7</v>
      </c>
      <c r="C1564" s="123" t="s">
        <v>67</v>
      </c>
      <c r="D1564" s="127" t="s">
        <v>1631</v>
      </c>
      <c r="E1564" s="127" t="s">
        <v>1699</v>
      </c>
      <c r="F1564" s="127" t="s">
        <v>1221</v>
      </c>
      <c r="G1564" s="124" t="s">
        <v>942</v>
      </c>
      <c r="H1564" s="81">
        <v>218000</v>
      </c>
      <c r="I1564" s="82">
        <v>168872.95999999999</v>
      </c>
      <c r="J1564" s="83">
        <f t="shared" si="51"/>
        <v>49127.040000000001</v>
      </c>
      <c r="K1564" s="120" t="str">
        <f t="shared" si="52"/>
        <v>00010031417016313262</v>
      </c>
      <c r="L1564" s="84" t="str">
        <f>C1564 &amp; D1564 &amp;E1564 &amp; F1564 &amp; G1564</f>
        <v>00010031417016313262</v>
      </c>
    </row>
    <row r="1565" spans="1:12" ht="67.5">
      <c r="A1565" s="101" t="s">
        <v>1712</v>
      </c>
      <c r="B1565" s="102" t="s">
        <v>7</v>
      </c>
      <c r="C1565" s="103" t="s">
        <v>67</v>
      </c>
      <c r="D1565" s="126" t="s">
        <v>1631</v>
      </c>
      <c r="E1565" s="126" t="s">
        <v>1711</v>
      </c>
      <c r="F1565" s="126" t="s">
        <v>67</v>
      </c>
      <c r="G1565" s="131" t="s">
        <v>67</v>
      </c>
      <c r="H1565" s="98">
        <v>2195400</v>
      </c>
      <c r="I1565" s="104">
        <v>2060071.76</v>
      </c>
      <c r="J1565" s="105">
        <f t="shared" si="51"/>
        <v>135328.24</v>
      </c>
      <c r="K1565" s="120" t="str">
        <f t="shared" si="52"/>
        <v>00010031417020000000</v>
      </c>
      <c r="L1565" s="108" t="s">
        <v>1710</v>
      </c>
    </row>
    <row r="1566" spans="1:12" ht="22.5">
      <c r="A1566" s="101" t="s">
        <v>188</v>
      </c>
      <c r="B1566" s="102" t="s">
        <v>7</v>
      </c>
      <c r="C1566" s="103" t="s">
        <v>67</v>
      </c>
      <c r="D1566" s="126" t="s">
        <v>1631</v>
      </c>
      <c r="E1566" s="126" t="s">
        <v>1711</v>
      </c>
      <c r="F1566" s="126" t="s">
        <v>7</v>
      </c>
      <c r="G1566" s="131" t="s">
        <v>67</v>
      </c>
      <c r="H1566" s="98">
        <v>1500</v>
      </c>
      <c r="I1566" s="104">
        <v>445.27</v>
      </c>
      <c r="J1566" s="105">
        <f t="shared" ref="J1566:J1629" si="53">H1566-I1566</f>
        <v>1054.73</v>
      </c>
      <c r="K1566" s="120" t="str">
        <f t="shared" ref="K1566:K1629" si="54">C1566 &amp; D1566 &amp;E1566 &amp; F1566 &amp; G1566</f>
        <v>00010031417020200000</v>
      </c>
      <c r="L1566" s="108" t="s">
        <v>1713</v>
      </c>
    </row>
    <row r="1567" spans="1:12" ht="22.5">
      <c r="A1567" s="101" t="s">
        <v>190</v>
      </c>
      <c r="B1567" s="102" t="s">
        <v>7</v>
      </c>
      <c r="C1567" s="103" t="s">
        <v>67</v>
      </c>
      <c r="D1567" s="126" t="s">
        <v>1631</v>
      </c>
      <c r="E1567" s="126" t="s">
        <v>1711</v>
      </c>
      <c r="F1567" s="126" t="s">
        <v>192</v>
      </c>
      <c r="G1567" s="131" t="s">
        <v>67</v>
      </c>
      <c r="H1567" s="98">
        <v>1500</v>
      </c>
      <c r="I1567" s="104">
        <v>445.27</v>
      </c>
      <c r="J1567" s="105">
        <f t="shared" si="53"/>
        <v>1054.73</v>
      </c>
      <c r="K1567" s="120" t="str">
        <f t="shared" si="54"/>
        <v>00010031417020240000</v>
      </c>
      <c r="L1567" s="108" t="s">
        <v>1714</v>
      </c>
    </row>
    <row r="1568" spans="1:12" ht="22.5">
      <c r="A1568" s="101" t="s">
        <v>202</v>
      </c>
      <c r="B1568" s="102" t="s">
        <v>7</v>
      </c>
      <c r="C1568" s="103" t="s">
        <v>67</v>
      </c>
      <c r="D1568" s="126" t="s">
        <v>1631</v>
      </c>
      <c r="E1568" s="126" t="s">
        <v>1711</v>
      </c>
      <c r="F1568" s="126" t="s">
        <v>204</v>
      </c>
      <c r="G1568" s="131" t="s">
        <v>67</v>
      </c>
      <c r="H1568" s="98">
        <v>1500</v>
      </c>
      <c r="I1568" s="104">
        <v>445.27</v>
      </c>
      <c r="J1568" s="105">
        <f t="shared" si="53"/>
        <v>1054.73</v>
      </c>
      <c r="K1568" s="120" t="str">
        <f t="shared" si="54"/>
        <v>00010031417020244000</v>
      </c>
      <c r="L1568" s="108" t="s">
        <v>1715</v>
      </c>
    </row>
    <row r="1569" spans="1:12">
      <c r="A1569" s="101" t="s">
        <v>164</v>
      </c>
      <c r="B1569" s="102" t="s">
        <v>7</v>
      </c>
      <c r="C1569" s="103" t="s">
        <v>67</v>
      </c>
      <c r="D1569" s="126" t="s">
        <v>1631</v>
      </c>
      <c r="E1569" s="126" t="s">
        <v>1711</v>
      </c>
      <c r="F1569" s="126" t="s">
        <v>204</v>
      </c>
      <c r="G1569" s="131" t="s">
        <v>7</v>
      </c>
      <c r="H1569" s="98">
        <v>1500</v>
      </c>
      <c r="I1569" s="104">
        <v>445.27</v>
      </c>
      <c r="J1569" s="105">
        <f t="shared" si="53"/>
        <v>1054.73</v>
      </c>
      <c r="K1569" s="120" t="str">
        <f t="shared" si="54"/>
        <v>00010031417020244200</v>
      </c>
      <c r="L1569" s="108" t="s">
        <v>1716</v>
      </c>
    </row>
    <row r="1570" spans="1:12">
      <c r="A1570" s="101" t="s">
        <v>198</v>
      </c>
      <c r="B1570" s="102" t="s">
        <v>7</v>
      </c>
      <c r="C1570" s="103" t="s">
        <v>67</v>
      </c>
      <c r="D1570" s="126" t="s">
        <v>1631</v>
      </c>
      <c r="E1570" s="126" t="s">
        <v>1711</v>
      </c>
      <c r="F1570" s="126" t="s">
        <v>204</v>
      </c>
      <c r="G1570" s="131" t="s">
        <v>199</v>
      </c>
      <c r="H1570" s="98">
        <v>1500</v>
      </c>
      <c r="I1570" s="104">
        <v>445.27</v>
      </c>
      <c r="J1570" s="105">
        <f t="shared" si="53"/>
        <v>1054.73</v>
      </c>
      <c r="K1570" s="120" t="str">
        <f t="shared" si="54"/>
        <v>00010031417020244220</v>
      </c>
      <c r="L1570" s="108" t="s">
        <v>1717</v>
      </c>
    </row>
    <row r="1571" spans="1:12" s="85" customFormat="1">
      <c r="A1571" s="80" t="s">
        <v>200</v>
      </c>
      <c r="B1571" s="79" t="s">
        <v>7</v>
      </c>
      <c r="C1571" s="123" t="s">
        <v>67</v>
      </c>
      <c r="D1571" s="127" t="s">
        <v>1631</v>
      </c>
      <c r="E1571" s="127" t="s">
        <v>1711</v>
      </c>
      <c r="F1571" s="127" t="s">
        <v>204</v>
      </c>
      <c r="G1571" s="124" t="s">
        <v>201</v>
      </c>
      <c r="H1571" s="81">
        <v>1500</v>
      </c>
      <c r="I1571" s="82">
        <v>445.27</v>
      </c>
      <c r="J1571" s="83">
        <f t="shared" si="53"/>
        <v>1054.73</v>
      </c>
      <c r="K1571" s="120" t="str">
        <f t="shared" si="54"/>
        <v>00010031417020244221</v>
      </c>
      <c r="L1571" s="84" t="str">
        <f>C1571 &amp; D1571 &amp;E1571 &amp; F1571 &amp; G1571</f>
        <v>00010031417020244221</v>
      </c>
    </row>
    <row r="1572" spans="1:12">
      <c r="A1572" s="101" t="s">
        <v>920</v>
      </c>
      <c r="B1572" s="102" t="s">
        <v>7</v>
      </c>
      <c r="C1572" s="103" t="s">
        <v>67</v>
      </c>
      <c r="D1572" s="126" t="s">
        <v>1631</v>
      </c>
      <c r="E1572" s="126" t="s">
        <v>1711</v>
      </c>
      <c r="F1572" s="126" t="s">
        <v>258</v>
      </c>
      <c r="G1572" s="131" t="s">
        <v>67</v>
      </c>
      <c r="H1572" s="98">
        <v>2193900</v>
      </c>
      <c r="I1572" s="104">
        <v>2059626.49</v>
      </c>
      <c r="J1572" s="105">
        <f t="shared" si="53"/>
        <v>134273.51</v>
      </c>
      <c r="K1572" s="120" t="str">
        <f t="shared" si="54"/>
        <v>00010031417020300000</v>
      </c>
      <c r="L1572" s="108" t="s">
        <v>1718</v>
      </c>
    </row>
    <row r="1573" spans="1:12">
      <c r="A1573" s="101" t="s">
        <v>1217</v>
      </c>
      <c r="B1573" s="102" t="s">
        <v>7</v>
      </c>
      <c r="C1573" s="103" t="s">
        <v>67</v>
      </c>
      <c r="D1573" s="126" t="s">
        <v>1631</v>
      </c>
      <c r="E1573" s="126" t="s">
        <v>1711</v>
      </c>
      <c r="F1573" s="126" t="s">
        <v>260</v>
      </c>
      <c r="G1573" s="131" t="s">
        <v>67</v>
      </c>
      <c r="H1573" s="98">
        <v>1446100</v>
      </c>
      <c r="I1573" s="104">
        <v>1365585</v>
      </c>
      <c r="J1573" s="105">
        <f t="shared" si="53"/>
        <v>80515</v>
      </c>
      <c r="K1573" s="120" t="str">
        <f t="shared" si="54"/>
        <v>00010031417020310000</v>
      </c>
      <c r="L1573" s="108" t="s">
        <v>1719</v>
      </c>
    </row>
    <row r="1574" spans="1:12" ht="22.5">
      <c r="A1574" s="101" t="s">
        <v>1219</v>
      </c>
      <c r="B1574" s="102" t="s">
        <v>7</v>
      </c>
      <c r="C1574" s="103" t="s">
        <v>67</v>
      </c>
      <c r="D1574" s="126" t="s">
        <v>1631</v>
      </c>
      <c r="E1574" s="126" t="s">
        <v>1711</v>
      </c>
      <c r="F1574" s="126" t="s">
        <v>1221</v>
      </c>
      <c r="G1574" s="131" t="s">
        <v>67</v>
      </c>
      <c r="H1574" s="98">
        <v>1446100</v>
      </c>
      <c r="I1574" s="104">
        <v>1365585</v>
      </c>
      <c r="J1574" s="105">
        <f t="shared" si="53"/>
        <v>80515</v>
      </c>
      <c r="K1574" s="120" t="str">
        <f t="shared" si="54"/>
        <v>00010031417020313000</v>
      </c>
      <c r="L1574" s="108" t="s">
        <v>1720</v>
      </c>
    </row>
    <row r="1575" spans="1:12">
      <c r="A1575" s="101" t="s">
        <v>164</v>
      </c>
      <c r="B1575" s="102" t="s">
        <v>7</v>
      </c>
      <c r="C1575" s="103" t="s">
        <v>67</v>
      </c>
      <c r="D1575" s="126" t="s">
        <v>1631</v>
      </c>
      <c r="E1575" s="126" t="s">
        <v>1711</v>
      </c>
      <c r="F1575" s="126" t="s">
        <v>1221</v>
      </c>
      <c r="G1575" s="131" t="s">
        <v>7</v>
      </c>
      <c r="H1575" s="98">
        <v>1446100</v>
      </c>
      <c r="I1575" s="104">
        <v>1365585</v>
      </c>
      <c r="J1575" s="105">
        <f t="shared" si="53"/>
        <v>80515</v>
      </c>
      <c r="K1575" s="120" t="str">
        <f t="shared" si="54"/>
        <v>00010031417020313200</v>
      </c>
      <c r="L1575" s="108" t="s">
        <v>1721</v>
      </c>
    </row>
    <row r="1576" spans="1:12">
      <c r="A1576" s="101" t="s">
        <v>938</v>
      </c>
      <c r="B1576" s="102" t="s">
        <v>7</v>
      </c>
      <c r="C1576" s="103" t="s">
        <v>67</v>
      </c>
      <c r="D1576" s="126" t="s">
        <v>1631</v>
      </c>
      <c r="E1576" s="126" t="s">
        <v>1711</v>
      </c>
      <c r="F1576" s="126" t="s">
        <v>1221</v>
      </c>
      <c r="G1576" s="131" t="s">
        <v>939</v>
      </c>
      <c r="H1576" s="98">
        <v>1446100</v>
      </c>
      <c r="I1576" s="104">
        <v>1365585</v>
      </c>
      <c r="J1576" s="105">
        <f t="shared" si="53"/>
        <v>80515</v>
      </c>
      <c r="K1576" s="120" t="str">
        <f t="shared" si="54"/>
        <v>00010031417020313260</v>
      </c>
      <c r="L1576" s="108" t="s">
        <v>1722</v>
      </c>
    </row>
    <row r="1577" spans="1:12" s="85" customFormat="1">
      <c r="A1577" s="80" t="s">
        <v>941</v>
      </c>
      <c r="B1577" s="79" t="s">
        <v>7</v>
      </c>
      <c r="C1577" s="123" t="s">
        <v>67</v>
      </c>
      <c r="D1577" s="127" t="s">
        <v>1631</v>
      </c>
      <c r="E1577" s="127" t="s">
        <v>1711</v>
      </c>
      <c r="F1577" s="127" t="s">
        <v>1221</v>
      </c>
      <c r="G1577" s="124" t="s">
        <v>942</v>
      </c>
      <c r="H1577" s="81">
        <v>1446100</v>
      </c>
      <c r="I1577" s="82">
        <v>1365585</v>
      </c>
      <c r="J1577" s="83">
        <f t="shared" si="53"/>
        <v>80515</v>
      </c>
      <c r="K1577" s="120" t="str">
        <f t="shared" si="54"/>
        <v>00010031417020313262</v>
      </c>
      <c r="L1577" s="84" t="str">
        <f>C1577 &amp; D1577 &amp;E1577 &amp; F1577 &amp; G1577</f>
        <v>00010031417020313262</v>
      </c>
    </row>
    <row r="1578" spans="1:12" ht="22.5">
      <c r="A1578" s="101" t="s">
        <v>922</v>
      </c>
      <c r="B1578" s="102" t="s">
        <v>7</v>
      </c>
      <c r="C1578" s="103" t="s">
        <v>67</v>
      </c>
      <c r="D1578" s="126" t="s">
        <v>1631</v>
      </c>
      <c r="E1578" s="126" t="s">
        <v>1711</v>
      </c>
      <c r="F1578" s="126" t="s">
        <v>924</v>
      </c>
      <c r="G1578" s="131" t="s">
        <v>67</v>
      </c>
      <c r="H1578" s="98">
        <v>747800</v>
      </c>
      <c r="I1578" s="104">
        <v>694041.49</v>
      </c>
      <c r="J1578" s="105">
        <f t="shared" si="53"/>
        <v>53758.51</v>
      </c>
      <c r="K1578" s="120" t="str">
        <f t="shared" si="54"/>
        <v>00010031417020320000</v>
      </c>
      <c r="L1578" s="108" t="s">
        <v>1723</v>
      </c>
    </row>
    <row r="1579" spans="1:12" ht="22.5">
      <c r="A1579" s="101" t="s">
        <v>925</v>
      </c>
      <c r="B1579" s="102" t="s">
        <v>7</v>
      </c>
      <c r="C1579" s="103" t="s">
        <v>67</v>
      </c>
      <c r="D1579" s="126" t="s">
        <v>1631</v>
      </c>
      <c r="E1579" s="126" t="s">
        <v>1711</v>
      </c>
      <c r="F1579" s="126" t="s">
        <v>927</v>
      </c>
      <c r="G1579" s="131" t="s">
        <v>67</v>
      </c>
      <c r="H1579" s="98">
        <v>747800</v>
      </c>
      <c r="I1579" s="104">
        <v>694041.49</v>
      </c>
      <c r="J1579" s="105">
        <f t="shared" si="53"/>
        <v>53758.51</v>
      </c>
      <c r="K1579" s="120" t="str">
        <f t="shared" si="54"/>
        <v>00010031417020323000</v>
      </c>
      <c r="L1579" s="108" t="s">
        <v>1724</v>
      </c>
    </row>
    <row r="1580" spans="1:12">
      <c r="A1580" s="101" t="s">
        <v>164</v>
      </c>
      <c r="B1580" s="102" t="s">
        <v>7</v>
      </c>
      <c r="C1580" s="103" t="s">
        <v>67</v>
      </c>
      <c r="D1580" s="126" t="s">
        <v>1631</v>
      </c>
      <c r="E1580" s="126" t="s">
        <v>1711</v>
      </c>
      <c r="F1580" s="126" t="s">
        <v>927</v>
      </c>
      <c r="G1580" s="131" t="s">
        <v>7</v>
      </c>
      <c r="H1580" s="98">
        <v>747800</v>
      </c>
      <c r="I1580" s="104">
        <v>694041.49</v>
      </c>
      <c r="J1580" s="105">
        <f t="shared" si="53"/>
        <v>53758.51</v>
      </c>
      <c r="K1580" s="120" t="str">
        <f t="shared" si="54"/>
        <v>00010031417020323200</v>
      </c>
      <c r="L1580" s="108" t="s">
        <v>1725</v>
      </c>
    </row>
    <row r="1581" spans="1:12">
      <c r="A1581" s="101" t="s">
        <v>938</v>
      </c>
      <c r="B1581" s="102" t="s">
        <v>7</v>
      </c>
      <c r="C1581" s="103" t="s">
        <v>67</v>
      </c>
      <c r="D1581" s="126" t="s">
        <v>1631</v>
      </c>
      <c r="E1581" s="126" t="s">
        <v>1711</v>
      </c>
      <c r="F1581" s="126" t="s">
        <v>927</v>
      </c>
      <c r="G1581" s="131" t="s">
        <v>939</v>
      </c>
      <c r="H1581" s="98">
        <v>747800</v>
      </c>
      <c r="I1581" s="104">
        <v>694041.49</v>
      </c>
      <c r="J1581" s="105">
        <f t="shared" si="53"/>
        <v>53758.51</v>
      </c>
      <c r="K1581" s="120" t="str">
        <f t="shared" si="54"/>
        <v>00010031417020323260</v>
      </c>
      <c r="L1581" s="108" t="s">
        <v>1726</v>
      </c>
    </row>
    <row r="1582" spans="1:12" s="85" customFormat="1">
      <c r="A1582" s="80" t="s">
        <v>941</v>
      </c>
      <c r="B1582" s="79" t="s">
        <v>7</v>
      </c>
      <c r="C1582" s="123" t="s">
        <v>67</v>
      </c>
      <c r="D1582" s="127" t="s">
        <v>1631</v>
      </c>
      <c r="E1582" s="127" t="s">
        <v>1711</v>
      </c>
      <c r="F1582" s="127" t="s">
        <v>927</v>
      </c>
      <c r="G1582" s="124" t="s">
        <v>942</v>
      </c>
      <c r="H1582" s="81">
        <v>747800</v>
      </c>
      <c r="I1582" s="82">
        <v>694041.49</v>
      </c>
      <c r="J1582" s="83">
        <f t="shared" si="53"/>
        <v>53758.51</v>
      </c>
      <c r="K1582" s="120" t="str">
        <f t="shared" si="54"/>
        <v>00010031417020323262</v>
      </c>
      <c r="L1582" s="84" t="str">
        <f>C1582 &amp; D1582 &amp;E1582 &amp; F1582 &amp; G1582</f>
        <v>00010031417020323262</v>
      </c>
    </row>
    <row r="1583" spans="1:12" ht="56.25">
      <c r="A1583" s="101" t="s">
        <v>1727</v>
      </c>
      <c r="B1583" s="102" t="s">
        <v>7</v>
      </c>
      <c r="C1583" s="103" t="s">
        <v>67</v>
      </c>
      <c r="D1583" s="126" t="s">
        <v>1631</v>
      </c>
      <c r="E1583" s="126" t="s">
        <v>1729</v>
      </c>
      <c r="F1583" s="126" t="s">
        <v>67</v>
      </c>
      <c r="G1583" s="131" t="s">
        <v>67</v>
      </c>
      <c r="H1583" s="98">
        <v>1253200</v>
      </c>
      <c r="I1583" s="104">
        <v>1253141.08</v>
      </c>
      <c r="J1583" s="105">
        <f t="shared" si="53"/>
        <v>58.92</v>
      </c>
      <c r="K1583" s="120" t="str">
        <f t="shared" si="54"/>
        <v>00010031417021000000</v>
      </c>
      <c r="L1583" s="108" t="s">
        <v>1728</v>
      </c>
    </row>
    <row r="1584" spans="1:12" ht="22.5">
      <c r="A1584" s="101" t="s">
        <v>188</v>
      </c>
      <c r="B1584" s="102" t="s">
        <v>7</v>
      </c>
      <c r="C1584" s="103" t="s">
        <v>67</v>
      </c>
      <c r="D1584" s="126" t="s">
        <v>1631</v>
      </c>
      <c r="E1584" s="126" t="s">
        <v>1729</v>
      </c>
      <c r="F1584" s="126" t="s">
        <v>7</v>
      </c>
      <c r="G1584" s="131" t="s">
        <v>67</v>
      </c>
      <c r="H1584" s="98">
        <v>1000</v>
      </c>
      <c r="I1584" s="104">
        <v>835.16</v>
      </c>
      <c r="J1584" s="105">
        <f t="shared" si="53"/>
        <v>164.84</v>
      </c>
      <c r="K1584" s="120" t="str">
        <f t="shared" si="54"/>
        <v>00010031417021200000</v>
      </c>
      <c r="L1584" s="108" t="s">
        <v>1730</v>
      </c>
    </row>
    <row r="1585" spans="1:12" ht="22.5">
      <c r="A1585" s="101" t="s">
        <v>190</v>
      </c>
      <c r="B1585" s="102" t="s">
        <v>7</v>
      </c>
      <c r="C1585" s="103" t="s">
        <v>67</v>
      </c>
      <c r="D1585" s="126" t="s">
        <v>1631</v>
      </c>
      <c r="E1585" s="126" t="s">
        <v>1729</v>
      </c>
      <c r="F1585" s="126" t="s">
        <v>192</v>
      </c>
      <c r="G1585" s="131" t="s">
        <v>67</v>
      </c>
      <c r="H1585" s="98">
        <v>1000</v>
      </c>
      <c r="I1585" s="104">
        <v>835.16</v>
      </c>
      <c r="J1585" s="105">
        <f t="shared" si="53"/>
        <v>164.84</v>
      </c>
      <c r="K1585" s="120" t="str">
        <f t="shared" si="54"/>
        <v>00010031417021240000</v>
      </c>
      <c r="L1585" s="108" t="s">
        <v>1731</v>
      </c>
    </row>
    <row r="1586" spans="1:12" ht="22.5">
      <c r="A1586" s="101" t="s">
        <v>202</v>
      </c>
      <c r="B1586" s="102" t="s">
        <v>7</v>
      </c>
      <c r="C1586" s="103" t="s">
        <v>67</v>
      </c>
      <c r="D1586" s="126" t="s">
        <v>1631</v>
      </c>
      <c r="E1586" s="126" t="s">
        <v>1729</v>
      </c>
      <c r="F1586" s="126" t="s">
        <v>204</v>
      </c>
      <c r="G1586" s="131" t="s">
        <v>67</v>
      </c>
      <c r="H1586" s="98">
        <v>1000</v>
      </c>
      <c r="I1586" s="104">
        <v>835.16</v>
      </c>
      <c r="J1586" s="105">
        <f t="shared" si="53"/>
        <v>164.84</v>
      </c>
      <c r="K1586" s="120" t="str">
        <f t="shared" si="54"/>
        <v>00010031417021244000</v>
      </c>
      <c r="L1586" s="108" t="s">
        <v>1732</v>
      </c>
    </row>
    <row r="1587" spans="1:12">
      <c r="A1587" s="101" t="s">
        <v>164</v>
      </c>
      <c r="B1587" s="102" t="s">
        <v>7</v>
      </c>
      <c r="C1587" s="103" t="s">
        <v>67</v>
      </c>
      <c r="D1587" s="126" t="s">
        <v>1631</v>
      </c>
      <c r="E1587" s="126" t="s">
        <v>1729</v>
      </c>
      <c r="F1587" s="126" t="s">
        <v>204</v>
      </c>
      <c r="G1587" s="131" t="s">
        <v>7</v>
      </c>
      <c r="H1587" s="98">
        <v>1000</v>
      </c>
      <c r="I1587" s="104">
        <v>835.16</v>
      </c>
      <c r="J1587" s="105">
        <f t="shared" si="53"/>
        <v>164.84</v>
      </c>
      <c r="K1587" s="120" t="str">
        <f t="shared" si="54"/>
        <v>00010031417021244200</v>
      </c>
      <c r="L1587" s="108" t="s">
        <v>1733</v>
      </c>
    </row>
    <row r="1588" spans="1:12">
      <c r="A1588" s="101" t="s">
        <v>198</v>
      </c>
      <c r="B1588" s="102" t="s">
        <v>7</v>
      </c>
      <c r="C1588" s="103" t="s">
        <v>67</v>
      </c>
      <c r="D1588" s="126" t="s">
        <v>1631</v>
      </c>
      <c r="E1588" s="126" t="s">
        <v>1729</v>
      </c>
      <c r="F1588" s="126" t="s">
        <v>204</v>
      </c>
      <c r="G1588" s="131" t="s">
        <v>199</v>
      </c>
      <c r="H1588" s="98">
        <v>1000</v>
      </c>
      <c r="I1588" s="104">
        <v>835.16</v>
      </c>
      <c r="J1588" s="105">
        <f t="shared" si="53"/>
        <v>164.84</v>
      </c>
      <c r="K1588" s="120" t="str">
        <f t="shared" si="54"/>
        <v>00010031417021244220</v>
      </c>
      <c r="L1588" s="108" t="s">
        <v>1734</v>
      </c>
    </row>
    <row r="1589" spans="1:12" s="85" customFormat="1">
      <c r="A1589" s="80" t="s">
        <v>200</v>
      </c>
      <c r="B1589" s="79" t="s">
        <v>7</v>
      </c>
      <c r="C1589" s="123" t="s">
        <v>67</v>
      </c>
      <c r="D1589" s="127" t="s">
        <v>1631</v>
      </c>
      <c r="E1589" s="127" t="s">
        <v>1729</v>
      </c>
      <c r="F1589" s="127" t="s">
        <v>204</v>
      </c>
      <c r="G1589" s="124" t="s">
        <v>201</v>
      </c>
      <c r="H1589" s="81">
        <v>1000</v>
      </c>
      <c r="I1589" s="82">
        <v>835.16</v>
      </c>
      <c r="J1589" s="83">
        <f t="shared" si="53"/>
        <v>164.84</v>
      </c>
      <c r="K1589" s="120" t="str">
        <f t="shared" si="54"/>
        <v>00010031417021244221</v>
      </c>
      <c r="L1589" s="84" t="str">
        <f>C1589 &amp; D1589 &amp;E1589 &amp; F1589 &amp; G1589</f>
        <v>00010031417021244221</v>
      </c>
    </row>
    <row r="1590" spans="1:12">
      <c r="A1590" s="101" t="s">
        <v>920</v>
      </c>
      <c r="B1590" s="102" t="s">
        <v>7</v>
      </c>
      <c r="C1590" s="103" t="s">
        <v>67</v>
      </c>
      <c r="D1590" s="126" t="s">
        <v>1631</v>
      </c>
      <c r="E1590" s="126" t="s">
        <v>1729</v>
      </c>
      <c r="F1590" s="126" t="s">
        <v>258</v>
      </c>
      <c r="G1590" s="131" t="s">
        <v>67</v>
      </c>
      <c r="H1590" s="98">
        <v>1252200</v>
      </c>
      <c r="I1590" s="104">
        <v>1252305.9199999999</v>
      </c>
      <c r="J1590" s="105">
        <f t="shared" si="53"/>
        <v>-105.92</v>
      </c>
      <c r="K1590" s="120" t="str">
        <f t="shared" si="54"/>
        <v>00010031417021300000</v>
      </c>
      <c r="L1590" s="108" t="s">
        <v>1735</v>
      </c>
    </row>
    <row r="1591" spans="1:12">
      <c r="A1591" s="101" t="s">
        <v>1217</v>
      </c>
      <c r="B1591" s="102" t="s">
        <v>7</v>
      </c>
      <c r="C1591" s="103" t="s">
        <v>67</v>
      </c>
      <c r="D1591" s="126" t="s">
        <v>1631</v>
      </c>
      <c r="E1591" s="126" t="s">
        <v>1729</v>
      </c>
      <c r="F1591" s="126" t="s">
        <v>260</v>
      </c>
      <c r="G1591" s="131" t="s">
        <v>67</v>
      </c>
      <c r="H1591" s="98">
        <v>1252200</v>
      </c>
      <c r="I1591" s="104">
        <v>1252305.9199999999</v>
      </c>
      <c r="J1591" s="105">
        <f t="shared" si="53"/>
        <v>-105.92</v>
      </c>
      <c r="K1591" s="120" t="str">
        <f t="shared" si="54"/>
        <v>00010031417021310000</v>
      </c>
      <c r="L1591" s="108" t="s">
        <v>1736</v>
      </c>
    </row>
    <row r="1592" spans="1:12" ht="22.5">
      <c r="A1592" s="101" t="s">
        <v>1219</v>
      </c>
      <c r="B1592" s="102" t="s">
        <v>7</v>
      </c>
      <c r="C1592" s="103" t="s">
        <v>67</v>
      </c>
      <c r="D1592" s="126" t="s">
        <v>1631</v>
      </c>
      <c r="E1592" s="126" t="s">
        <v>1729</v>
      </c>
      <c r="F1592" s="126" t="s">
        <v>1221</v>
      </c>
      <c r="G1592" s="131" t="s">
        <v>67</v>
      </c>
      <c r="H1592" s="98">
        <v>1252200</v>
      </c>
      <c r="I1592" s="104">
        <v>1252305.9199999999</v>
      </c>
      <c r="J1592" s="105">
        <f t="shared" si="53"/>
        <v>-105.92</v>
      </c>
      <c r="K1592" s="120" t="str">
        <f t="shared" si="54"/>
        <v>00010031417021313000</v>
      </c>
      <c r="L1592" s="108" t="s">
        <v>1737</v>
      </c>
    </row>
    <row r="1593" spans="1:12">
      <c r="A1593" s="101" t="s">
        <v>164</v>
      </c>
      <c r="B1593" s="102" t="s">
        <v>7</v>
      </c>
      <c r="C1593" s="103" t="s">
        <v>67</v>
      </c>
      <c r="D1593" s="126" t="s">
        <v>1631</v>
      </c>
      <c r="E1593" s="126" t="s">
        <v>1729</v>
      </c>
      <c r="F1593" s="126" t="s">
        <v>1221</v>
      </c>
      <c r="G1593" s="131" t="s">
        <v>7</v>
      </c>
      <c r="H1593" s="98">
        <v>1252200</v>
      </c>
      <c r="I1593" s="104">
        <v>1252305.9199999999</v>
      </c>
      <c r="J1593" s="105">
        <f t="shared" si="53"/>
        <v>-105.92</v>
      </c>
      <c r="K1593" s="120" t="str">
        <f t="shared" si="54"/>
        <v>00010031417021313200</v>
      </c>
      <c r="L1593" s="108" t="s">
        <v>1738</v>
      </c>
    </row>
    <row r="1594" spans="1:12">
      <c r="A1594" s="101" t="s">
        <v>938</v>
      </c>
      <c r="B1594" s="102" t="s">
        <v>7</v>
      </c>
      <c r="C1594" s="103" t="s">
        <v>67</v>
      </c>
      <c r="D1594" s="126" t="s">
        <v>1631</v>
      </c>
      <c r="E1594" s="126" t="s">
        <v>1729</v>
      </c>
      <c r="F1594" s="126" t="s">
        <v>1221</v>
      </c>
      <c r="G1594" s="131" t="s">
        <v>939</v>
      </c>
      <c r="H1594" s="98">
        <v>1252200</v>
      </c>
      <c r="I1594" s="104">
        <v>1252305.9199999999</v>
      </c>
      <c r="J1594" s="105">
        <f t="shared" si="53"/>
        <v>-105.92</v>
      </c>
      <c r="K1594" s="120" t="str">
        <f t="shared" si="54"/>
        <v>00010031417021313260</v>
      </c>
      <c r="L1594" s="108" t="s">
        <v>1739</v>
      </c>
    </row>
    <row r="1595" spans="1:12" s="85" customFormat="1">
      <c r="A1595" s="80" t="s">
        <v>941</v>
      </c>
      <c r="B1595" s="79" t="s">
        <v>7</v>
      </c>
      <c r="C1595" s="123" t="s">
        <v>67</v>
      </c>
      <c r="D1595" s="127" t="s">
        <v>1631</v>
      </c>
      <c r="E1595" s="127" t="s">
        <v>1729</v>
      </c>
      <c r="F1595" s="127" t="s">
        <v>1221</v>
      </c>
      <c r="G1595" s="124" t="s">
        <v>942</v>
      </c>
      <c r="H1595" s="81">
        <v>1252200</v>
      </c>
      <c r="I1595" s="82">
        <v>1252305.9199999999</v>
      </c>
      <c r="J1595" s="83">
        <f t="shared" si="53"/>
        <v>-105.92</v>
      </c>
      <c r="K1595" s="120" t="str">
        <f t="shared" si="54"/>
        <v>00010031417021313262</v>
      </c>
      <c r="L1595" s="84" t="str">
        <f>C1595 &amp; D1595 &amp;E1595 &amp; F1595 &amp; G1595</f>
        <v>00010031417021313262</v>
      </c>
    </row>
    <row r="1596" spans="1:12" ht="33.75">
      <c r="A1596" s="101" t="s">
        <v>1740</v>
      </c>
      <c r="B1596" s="102" t="s">
        <v>7</v>
      </c>
      <c r="C1596" s="103" t="s">
        <v>67</v>
      </c>
      <c r="D1596" s="126" t="s">
        <v>1631</v>
      </c>
      <c r="E1596" s="126" t="s">
        <v>1742</v>
      </c>
      <c r="F1596" s="126" t="s">
        <v>67</v>
      </c>
      <c r="G1596" s="131" t="s">
        <v>67</v>
      </c>
      <c r="H1596" s="98">
        <v>7000</v>
      </c>
      <c r="I1596" s="104">
        <v>0</v>
      </c>
      <c r="J1596" s="105">
        <f t="shared" si="53"/>
        <v>7000</v>
      </c>
      <c r="K1596" s="120" t="str">
        <f t="shared" si="54"/>
        <v>00010031417023000000</v>
      </c>
      <c r="L1596" s="108" t="s">
        <v>1741</v>
      </c>
    </row>
    <row r="1597" spans="1:12">
      <c r="A1597" s="101" t="s">
        <v>920</v>
      </c>
      <c r="B1597" s="102" t="s">
        <v>7</v>
      </c>
      <c r="C1597" s="103" t="s">
        <v>67</v>
      </c>
      <c r="D1597" s="126" t="s">
        <v>1631</v>
      </c>
      <c r="E1597" s="126" t="s">
        <v>1742</v>
      </c>
      <c r="F1597" s="126" t="s">
        <v>258</v>
      </c>
      <c r="G1597" s="131" t="s">
        <v>67</v>
      </c>
      <c r="H1597" s="98">
        <v>7000</v>
      </c>
      <c r="I1597" s="104">
        <v>0</v>
      </c>
      <c r="J1597" s="105">
        <f t="shared" si="53"/>
        <v>7000</v>
      </c>
      <c r="K1597" s="120" t="str">
        <f t="shared" si="54"/>
        <v>00010031417023300000</v>
      </c>
      <c r="L1597" s="108" t="s">
        <v>1743</v>
      </c>
    </row>
    <row r="1598" spans="1:12" ht="22.5">
      <c r="A1598" s="101" t="s">
        <v>922</v>
      </c>
      <c r="B1598" s="102" t="s">
        <v>7</v>
      </c>
      <c r="C1598" s="103" t="s">
        <v>67</v>
      </c>
      <c r="D1598" s="126" t="s">
        <v>1631</v>
      </c>
      <c r="E1598" s="126" t="s">
        <v>1742</v>
      </c>
      <c r="F1598" s="126" t="s">
        <v>924</v>
      </c>
      <c r="G1598" s="131" t="s">
        <v>67</v>
      </c>
      <c r="H1598" s="98">
        <v>7000</v>
      </c>
      <c r="I1598" s="104">
        <v>0</v>
      </c>
      <c r="J1598" s="105">
        <f t="shared" si="53"/>
        <v>7000</v>
      </c>
      <c r="K1598" s="120" t="str">
        <f t="shared" si="54"/>
        <v>00010031417023320000</v>
      </c>
      <c r="L1598" s="108" t="s">
        <v>1744</v>
      </c>
    </row>
    <row r="1599" spans="1:12" ht="22.5">
      <c r="A1599" s="101" t="s">
        <v>925</v>
      </c>
      <c r="B1599" s="102" t="s">
        <v>7</v>
      </c>
      <c r="C1599" s="103" t="s">
        <v>67</v>
      </c>
      <c r="D1599" s="126" t="s">
        <v>1631</v>
      </c>
      <c r="E1599" s="126" t="s">
        <v>1742</v>
      </c>
      <c r="F1599" s="126" t="s">
        <v>927</v>
      </c>
      <c r="G1599" s="131" t="s">
        <v>67</v>
      </c>
      <c r="H1599" s="98">
        <v>7000</v>
      </c>
      <c r="I1599" s="104">
        <v>0</v>
      </c>
      <c r="J1599" s="105">
        <f t="shared" si="53"/>
        <v>7000</v>
      </c>
      <c r="K1599" s="120" t="str">
        <f t="shared" si="54"/>
        <v>00010031417023323000</v>
      </c>
      <c r="L1599" s="108" t="s">
        <v>1745</v>
      </c>
    </row>
    <row r="1600" spans="1:12">
      <c r="A1600" s="101" t="s">
        <v>164</v>
      </c>
      <c r="B1600" s="102" t="s">
        <v>7</v>
      </c>
      <c r="C1600" s="103" t="s">
        <v>67</v>
      </c>
      <c r="D1600" s="126" t="s">
        <v>1631</v>
      </c>
      <c r="E1600" s="126" t="s">
        <v>1742</v>
      </c>
      <c r="F1600" s="126" t="s">
        <v>927</v>
      </c>
      <c r="G1600" s="131" t="s">
        <v>7</v>
      </c>
      <c r="H1600" s="98">
        <v>7000</v>
      </c>
      <c r="I1600" s="104">
        <v>0</v>
      </c>
      <c r="J1600" s="105">
        <f t="shared" si="53"/>
        <v>7000</v>
      </c>
      <c r="K1600" s="120" t="str">
        <f t="shared" si="54"/>
        <v>00010031417023323200</v>
      </c>
      <c r="L1600" s="108" t="s">
        <v>1746</v>
      </c>
    </row>
    <row r="1601" spans="1:12">
      <c r="A1601" s="101" t="s">
        <v>938</v>
      </c>
      <c r="B1601" s="102" t="s">
        <v>7</v>
      </c>
      <c r="C1601" s="103" t="s">
        <v>67</v>
      </c>
      <c r="D1601" s="126" t="s">
        <v>1631</v>
      </c>
      <c r="E1601" s="126" t="s">
        <v>1742</v>
      </c>
      <c r="F1601" s="126" t="s">
        <v>927</v>
      </c>
      <c r="G1601" s="131" t="s">
        <v>939</v>
      </c>
      <c r="H1601" s="98">
        <v>7000</v>
      </c>
      <c r="I1601" s="104">
        <v>0</v>
      </c>
      <c r="J1601" s="105">
        <f t="shared" si="53"/>
        <v>7000</v>
      </c>
      <c r="K1601" s="120" t="str">
        <f t="shared" si="54"/>
        <v>00010031417023323260</v>
      </c>
      <c r="L1601" s="108" t="s">
        <v>1747</v>
      </c>
    </row>
    <row r="1602" spans="1:12" s="85" customFormat="1">
      <c r="A1602" s="80" t="s">
        <v>941</v>
      </c>
      <c r="B1602" s="79" t="s">
        <v>7</v>
      </c>
      <c r="C1602" s="123" t="s">
        <v>67</v>
      </c>
      <c r="D1602" s="127" t="s">
        <v>1631</v>
      </c>
      <c r="E1602" s="127" t="s">
        <v>1742</v>
      </c>
      <c r="F1602" s="127" t="s">
        <v>927</v>
      </c>
      <c r="G1602" s="124" t="s">
        <v>942</v>
      </c>
      <c r="H1602" s="81">
        <v>7000</v>
      </c>
      <c r="I1602" s="82">
        <v>0</v>
      </c>
      <c r="J1602" s="83">
        <f t="shared" si="53"/>
        <v>7000</v>
      </c>
      <c r="K1602" s="120" t="str">
        <f t="shared" si="54"/>
        <v>00010031417023323262</v>
      </c>
      <c r="L1602" s="84" t="str">
        <f>C1602 &amp; D1602 &amp;E1602 &amp; F1602 &amp; G1602</f>
        <v>00010031417023323262</v>
      </c>
    </row>
    <row r="1603" spans="1:12" ht="22.5">
      <c r="A1603" s="101" t="s">
        <v>1749</v>
      </c>
      <c r="B1603" s="102" t="s">
        <v>7</v>
      </c>
      <c r="C1603" s="103" t="s">
        <v>67</v>
      </c>
      <c r="D1603" s="126" t="s">
        <v>1631</v>
      </c>
      <c r="E1603" s="126" t="s">
        <v>1748</v>
      </c>
      <c r="F1603" s="126" t="s">
        <v>67</v>
      </c>
      <c r="G1603" s="131" t="s">
        <v>67</v>
      </c>
      <c r="H1603" s="98">
        <v>13201200</v>
      </c>
      <c r="I1603" s="104">
        <v>12016000</v>
      </c>
      <c r="J1603" s="105">
        <f t="shared" si="53"/>
        <v>1185200</v>
      </c>
      <c r="K1603" s="120" t="str">
        <f t="shared" si="54"/>
        <v>00010031417024000000</v>
      </c>
      <c r="L1603" s="108" t="s">
        <v>1750</v>
      </c>
    </row>
    <row r="1604" spans="1:12" ht="22.5">
      <c r="A1604" s="101" t="s">
        <v>188</v>
      </c>
      <c r="B1604" s="102" t="s">
        <v>7</v>
      </c>
      <c r="C1604" s="103" t="s">
        <v>67</v>
      </c>
      <c r="D1604" s="126" t="s">
        <v>1631</v>
      </c>
      <c r="E1604" s="126" t="s">
        <v>1748</v>
      </c>
      <c r="F1604" s="126" t="s">
        <v>7</v>
      </c>
      <c r="G1604" s="131" t="s">
        <v>67</v>
      </c>
      <c r="H1604" s="98">
        <v>110000</v>
      </c>
      <c r="I1604" s="104">
        <v>100877.59</v>
      </c>
      <c r="J1604" s="105">
        <f t="shared" si="53"/>
        <v>9122.41</v>
      </c>
      <c r="K1604" s="120" t="str">
        <f t="shared" si="54"/>
        <v>00010031417024200000</v>
      </c>
      <c r="L1604" s="108" t="s">
        <v>1751</v>
      </c>
    </row>
    <row r="1605" spans="1:12" ht="22.5">
      <c r="A1605" s="101" t="s">
        <v>190</v>
      </c>
      <c r="B1605" s="102" t="s">
        <v>7</v>
      </c>
      <c r="C1605" s="103" t="s">
        <v>67</v>
      </c>
      <c r="D1605" s="126" t="s">
        <v>1631</v>
      </c>
      <c r="E1605" s="126" t="s">
        <v>1748</v>
      </c>
      <c r="F1605" s="126" t="s">
        <v>192</v>
      </c>
      <c r="G1605" s="131" t="s">
        <v>67</v>
      </c>
      <c r="H1605" s="98">
        <v>110000</v>
      </c>
      <c r="I1605" s="104">
        <v>100877.59</v>
      </c>
      <c r="J1605" s="105">
        <f t="shared" si="53"/>
        <v>9122.41</v>
      </c>
      <c r="K1605" s="120" t="str">
        <f t="shared" si="54"/>
        <v>00010031417024240000</v>
      </c>
      <c r="L1605" s="108" t="s">
        <v>1752</v>
      </c>
    </row>
    <row r="1606" spans="1:12" ht="22.5">
      <c r="A1606" s="101" t="s">
        <v>202</v>
      </c>
      <c r="B1606" s="102" t="s">
        <v>7</v>
      </c>
      <c r="C1606" s="103" t="s">
        <v>67</v>
      </c>
      <c r="D1606" s="126" t="s">
        <v>1631</v>
      </c>
      <c r="E1606" s="126" t="s">
        <v>1748</v>
      </c>
      <c r="F1606" s="126" t="s">
        <v>204</v>
      </c>
      <c r="G1606" s="131" t="s">
        <v>67</v>
      </c>
      <c r="H1606" s="98">
        <v>110000</v>
      </c>
      <c r="I1606" s="104">
        <v>100877.59</v>
      </c>
      <c r="J1606" s="105">
        <f t="shared" si="53"/>
        <v>9122.41</v>
      </c>
      <c r="K1606" s="120" t="str">
        <f t="shared" si="54"/>
        <v>00010031417024244000</v>
      </c>
      <c r="L1606" s="108" t="s">
        <v>1753</v>
      </c>
    </row>
    <row r="1607" spans="1:12">
      <c r="A1607" s="101" t="s">
        <v>164</v>
      </c>
      <c r="B1607" s="102" t="s">
        <v>7</v>
      </c>
      <c r="C1607" s="103" t="s">
        <v>67</v>
      </c>
      <c r="D1607" s="126" t="s">
        <v>1631</v>
      </c>
      <c r="E1607" s="126" t="s">
        <v>1748</v>
      </c>
      <c r="F1607" s="126" t="s">
        <v>204</v>
      </c>
      <c r="G1607" s="131" t="s">
        <v>7</v>
      </c>
      <c r="H1607" s="98">
        <v>110000</v>
      </c>
      <c r="I1607" s="104">
        <v>100877.59</v>
      </c>
      <c r="J1607" s="105">
        <f t="shared" si="53"/>
        <v>9122.41</v>
      </c>
      <c r="K1607" s="120" t="str">
        <f t="shared" si="54"/>
        <v>00010031417024244200</v>
      </c>
      <c r="L1607" s="108" t="s">
        <v>1754</v>
      </c>
    </row>
    <row r="1608" spans="1:12">
      <c r="A1608" s="101" t="s">
        <v>198</v>
      </c>
      <c r="B1608" s="102" t="s">
        <v>7</v>
      </c>
      <c r="C1608" s="103" t="s">
        <v>67</v>
      </c>
      <c r="D1608" s="126" t="s">
        <v>1631</v>
      </c>
      <c r="E1608" s="126" t="s">
        <v>1748</v>
      </c>
      <c r="F1608" s="126" t="s">
        <v>204</v>
      </c>
      <c r="G1608" s="131" t="s">
        <v>199</v>
      </c>
      <c r="H1608" s="98">
        <v>110000</v>
      </c>
      <c r="I1608" s="104">
        <v>100877.59</v>
      </c>
      <c r="J1608" s="105">
        <f t="shared" si="53"/>
        <v>9122.41</v>
      </c>
      <c r="K1608" s="120" t="str">
        <f t="shared" si="54"/>
        <v>00010031417024244220</v>
      </c>
      <c r="L1608" s="108" t="s">
        <v>1755</v>
      </c>
    </row>
    <row r="1609" spans="1:12" s="85" customFormat="1">
      <c r="A1609" s="80" t="s">
        <v>200</v>
      </c>
      <c r="B1609" s="79" t="s">
        <v>7</v>
      </c>
      <c r="C1609" s="123" t="s">
        <v>67</v>
      </c>
      <c r="D1609" s="127" t="s">
        <v>1631</v>
      </c>
      <c r="E1609" s="127" t="s">
        <v>1748</v>
      </c>
      <c r="F1609" s="127" t="s">
        <v>204</v>
      </c>
      <c r="G1609" s="124" t="s">
        <v>201</v>
      </c>
      <c r="H1609" s="81">
        <v>110000</v>
      </c>
      <c r="I1609" s="82">
        <v>100877.59</v>
      </c>
      <c r="J1609" s="83">
        <f t="shared" si="53"/>
        <v>9122.41</v>
      </c>
      <c r="K1609" s="120" t="str">
        <f t="shared" si="54"/>
        <v>00010031417024244221</v>
      </c>
      <c r="L1609" s="84" t="str">
        <f>C1609 &amp; D1609 &amp;E1609 &amp; F1609 &amp; G1609</f>
        <v>00010031417024244221</v>
      </c>
    </row>
    <row r="1610" spans="1:12">
      <c r="A1610" s="101" t="s">
        <v>920</v>
      </c>
      <c r="B1610" s="102" t="s">
        <v>7</v>
      </c>
      <c r="C1610" s="103" t="s">
        <v>67</v>
      </c>
      <c r="D1610" s="126" t="s">
        <v>1631</v>
      </c>
      <c r="E1610" s="126" t="s">
        <v>1748</v>
      </c>
      <c r="F1610" s="126" t="s">
        <v>258</v>
      </c>
      <c r="G1610" s="131" t="s">
        <v>67</v>
      </c>
      <c r="H1610" s="98">
        <v>13091200</v>
      </c>
      <c r="I1610" s="104">
        <v>11915122.41</v>
      </c>
      <c r="J1610" s="105">
        <f t="shared" si="53"/>
        <v>1176077.5900000001</v>
      </c>
      <c r="K1610" s="120" t="str">
        <f t="shared" si="54"/>
        <v>00010031417024300000</v>
      </c>
      <c r="L1610" s="108" t="s">
        <v>1756</v>
      </c>
    </row>
    <row r="1611" spans="1:12">
      <c r="A1611" s="101" t="s">
        <v>1217</v>
      </c>
      <c r="B1611" s="102" t="s">
        <v>7</v>
      </c>
      <c r="C1611" s="103" t="s">
        <v>67</v>
      </c>
      <c r="D1611" s="126" t="s">
        <v>1631</v>
      </c>
      <c r="E1611" s="126" t="s">
        <v>1748</v>
      </c>
      <c r="F1611" s="126" t="s">
        <v>260</v>
      </c>
      <c r="G1611" s="131" t="s">
        <v>67</v>
      </c>
      <c r="H1611" s="98">
        <v>12893200</v>
      </c>
      <c r="I1611" s="104">
        <v>11717122.41</v>
      </c>
      <c r="J1611" s="105">
        <f t="shared" si="53"/>
        <v>1176077.5900000001</v>
      </c>
      <c r="K1611" s="120" t="str">
        <f t="shared" si="54"/>
        <v>00010031417024310000</v>
      </c>
      <c r="L1611" s="108" t="s">
        <v>1757</v>
      </c>
    </row>
    <row r="1612" spans="1:12" ht="22.5">
      <c r="A1612" s="101" t="s">
        <v>1219</v>
      </c>
      <c r="B1612" s="102" t="s">
        <v>7</v>
      </c>
      <c r="C1612" s="103" t="s">
        <v>67</v>
      </c>
      <c r="D1612" s="126" t="s">
        <v>1631</v>
      </c>
      <c r="E1612" s="126" t="s">
        <v>1748</v>
      </c>
      <c r="F1612" s="126" t="s">
        <v>1221</v>
      </c>
      <c r="G1612" s="131" t="s">
        <v>67</v>
      </c>
      <c r="H1612" s="98">
        <v>12893200</v>
      </c>
      <c r="I1612" s="104">
        <v>11717122.41</v>
      </c>
      <c r="J1612" s="105">
        <f t="shared" si="53"/>
        <v>1176077.5900000001</v>
      </c>
      <c r="K1612" s="120" t="str">
        <f t="shared" si="54"/>
        <v>00010031417024313000</v>
      </c>
      <c r="L1612" s="108" t="s">
        <v>1758</v>
      </c>
    </row>
    <row r="1613" spans="1:12">
      <c r="A1613" s="101" t="s">
        <v>164</v>
      </c>
      <c r="B1613" s="102" t="s">
        <v>7</v>
      </c>
      <c r="C1613" s="103" t="s">
        <v>67</v>
      </c>
      <c r="D1613" s="126" t="s">
        <v>1631</v>
      </c>
      <c r="E1613" s="126" t="s">
        <v>1748</v>
      </c>
      <c r="F1613" s="126" t="s">
        <v>1221</v>
      </c>
      <c r="G1613" s="131" t="s">
        <v>7</v>
      </c>
      <c r="H1613" s="98">
        <v>12893200</v>
      </c>
      <c r="I1613" s="104">
        <v>11717122.41</v>
      </c>
      <c r="J1613" s="105">
        <f t="shared" si="53"/>
        <v>1176077.5900000001</v>
      </c>
      <c r="K1613" s="120" t="str">
        <f t="shared" si="54"/>
        <v>00010031417024313200</v>
      </c>
      <c r="L1613" s="108" t="s">
        <v>1759</v>
      </c>
    </row>
    <row r="1614" spans="1:12">
      <c r="A1614" s="101" t="s">
        <v>938</v>
      </c>
      <c r="B1614" s="102" t="s">
        <v>7</v>
      </c>
      <c r="C1614" s="103" t="s">
        <v>67</v>
      </c>
      <c r="D1614" s="126" t="s">
        <v>1631</v>
      </c>
      <c r="E1614" s="126" t="s">
        <v>1748</v>
      </c>
      <c r="F1614" s="126" t="s">
        <v>1221</v>
      </c>
      <c r="G1614" s="131" t="s">
        <v>939</v>
      </c>
      <c r="H1614" s="98">
        <v>12893200</v>
      </c>
      <c r="I1614" s="104">
        <v>11717122.41</v>
      </c>
      <c r="J1614" s="105">
        <f t="shared" si="53"/>
        <v>1176077.5900000001</v>
      </c>
      <c r="K1614" s="120" t="str">
        <f t="shared" si="54"/>
        <v>00010031417024313260</v>
      </c>
      <c r="L1614" s="108" t="s">
        <v>1760</v>
      </c>
    </row>
    <row r="1615" spans="1:12" s="85" customFormat="1">
      <c r="A1615" s="80" t="s">
        <v>941</v>
      </c>
      <c r="B1615" s="79" t="s">
        <v>7</v>
      </c>
      <c r="C1615" s="123" t="s">
        <v>67</v>
      </c>
      <c r="D1615" s="127" t="s">
        <v>1631</v>
      </c>
      <c r="E1615" s="127" t="s">
        <v>1748</v>
      </c>
      <c r="F1615" s="127" t="s">
        <v>1221</v>
      </c>
      <c r="G1615" s="124" t="s">
        <v>942</v>
      </c>
      <c r="H1615" s="81">
        <v>12893200</v>
      </c>
      <c r="I1615" s="82">
        <v>11717122.41</v>
      </c>
      <c r="J1615" s="83">
        <f t="shared" si="53"/>
        <v>1176077.5900000001</v>
      </c>
      <c r="K1615" s="120" t="str">
        <f t="shared" si="54"/>
        <v>00010031417024313262</v>
      </c>
      <c r="L1615" s="84" t="str">
        <f>C1615 &amp; D1615 &amp;E1615 &amp; F1615 &amp; G1615</f>
        <v>00010031417024313262</v>
      </c>
    </row>
    <row r="1616" spans="1:12" ht="22.5">
      <c r="A1616" s="101" t="s">
        <v>922</v>
      </c>
      <c r="B1616" s="102" t="s">
        <v>7</v>
      </c>
      <c r="C1616" s="103" t="s">
        <v>67</v>
      </c>
      <c r="D1616" s="126" t="s">
        <v>1631</v>
      </c>
      <c r="E1616" s="126" t="s">
        <v>1748</v>
      </c>
      <c r="F1616" s="126" t="s">
        <v>924</v>
      </c>
      <c r="G1616" s="131" t="s">
        <v>67</v>
      </c>
      <c r="H1616" s="98">
        <v>198000</v>
      </c>
      <c r="I1616" s="104">
        <v>198000</v>
      </c>
      <c r="J1616" s="105">
        <f t="shared" si="53"/>
        <v>0</v>
      </c>
      <c r="K1616" s="120" t="str">
        <f t="shared" si="54"/>
        <v>00010031417024320000</v>
      </c>
      <c r="L1616" s="108" t="s">
        <v>1761</v>
      </c>
    </row>
    <row r="1617" spans="1:12" ht="22.5">
      <c r="A1617" s="101" t="s">
        <v>925</v>
      </c>
      <c r="B1617" s="102" t="s">
        <v>7</v>
      </c>
      <c r="C1617" s="103" t="s">
        <v>67</v>
      </c>
      <c r="D1617" s="126" t="s">
        <v>1631</v>
      </c>
      <c r="E1617" s="126" t="s">
        <v>1748</v>
      </c>
      <c r="F1617" s="126" t="s">
        <v>927</v>
      </c>
      <c r="G1617" s="131" t="s">
        <v>67</v>
      </c>
      <c r="H1617" s="98">
        <v>198000</v>
      </c>
      <c r="I1617" s="104">
        <v>198000</v>
      </c>
      <c r="J1617" s="105">
        <f t="shared" si="53"/>
        <v>0</v>
      </c>
      <c r="K1617" s="120" t="str">
        <f t="shared" si="54"/>
        <v>00010031417024323000</v>
      </c>
      <c r="L1617" s="108" t="s">
        <v>1762</v>
      </c>
    </row>
    <row r="1618" spans="1:12">
      <c r="A1618" s="101" t="s">
        <v>164</v>
      </c>
      <c r="B1618" s="102" t="s">
        <v>7</v>
      </c>
      <c r="C1618" s="103" t="s">
        <v>67</v>
      </c>
      <c r="D1618" s="126" t="s">
        <v>1631</v>
      </c>
      <c r="E1618" s="126" t="s">
        <v>1748</v>
      </c>
      <c r="F1618" s="126" t="s">
        <v>927</v>
      </c>
      <c r="G1618" s="131" t="s">
        <v>7</v>
      </c>
      <c r="H1618" s="98">
        <v>198000</v>
      </c>
      <c r="I1618" s="104">
        <v>198000</v>
      </c>
      <c r="J1618" s="105">
        <f t="shared" si="53"/>
        <v>0</v>
      </c>
      <c r="K1618" s="120" t="str">
        <f t="shared" si="54"/>
        <v>00010031417024323200</v>
      </c>
      <c r="L1618" s="108" t="s">
        <v>1763</v>
      </c>
    </row>
    <row r="1619" spans="1:12">
      <c r="A1619" s="101" t="s">
        <v>938</v>
      </c>
      <c r="B1619" s="102" t="s">
        <v>7</v>
      </c>
      <c r="C1619" s="103" t="s">
        <v>67</v>
      </c>
      <c r="D1619" s="126" t="s">
        <v>1631</v>
      </c>
      <c r="E1619" s="126" t="s">
        <v>1748</v>
      </c>
      <c r="F1619" s="126" t="s">
        <v>927</v>
      </c>
      <c r="G1619" s="131" t="s">
        <v>939</v>
      </c>
      <c r="H1619" s="98">
        <v>198000</v>
      </c>
      <c r="I1619" s="104">
        <v>198000</v>
      </c>
      <c r="J1619" s="105">
        <f t="shared" si="53"/>
        <v>0</v>
      </c>
      <c r="K1619" s="120" t="str">
        <f t="shared" si="54"/>
        <v>00010031417024323260</v>
      </c>
      <c r="L1619" s="108" t="s">
        <v>1764</v>
      </c>
    </row>
    <row r="1620" spans="1:12" s="85" customFormat="1">
      <c r="A1620" s="80" t="s">
        <v>941</v>
      </c>
      <c r="B1620" s="79" t="s">
        <v>7</v>
      </c>
      <c r="C1620" s="123" t="s">
        <v>67</v>
      </c>
      <c r="D1620" s="127" t="s">
        <v>1631</v>
      </c>
      <c r="E1620" s="127" t="s">
        <v>1748</v>
      </c>
      <c r="F1620" s="127" t="s">
        <v>927</v>
      </c>
      <c r="G1620" s="124" t="s">
        <v>942</v>
      </c>
      <c r="H1620" s="81">
        <v>198000</v>
      </c>
      <c r="I1620" s="82">
        <v>198000</v>
      </c>
      <c r="J1620" s="83">
        <f t="shared" si="53"/>
        <v>0</v>
      </c>
      <c r="K1620" s="120" t="str">
        <f t="shared" si="54"/>
        <v>00010031417024323262</v>
      </c>
      <c r="L1620" s="84" t="str">
        <f>C1620 &amp; D1620 &amp;E1620 &amp; F1620 &amp; G1620</f>
        <v>00010031417024323262</v>
      </c>
    </row>
    <row r="1621" spans="1:12" ht="33.75">
      <c r="A1621" s="101" t="s">
        <v>1765</v>
      </c>
      <c r="B1621" s="102" t="s">
        <v>7</v>
      </c>
      <c r="C1621" s="103" t="s">
        <v>67</v>
      </c>
      <c r="D1621" s="126" t="s">
        <v>1631</v>
      </c>
      <c r="E1621" s="126" t="s">
        <v>1767</v>
      </c>
      <c r="F1621" s="126" t="s">
        <v>67</v>
      </c>
      <c r="G1621" s="131" t="s">
        <v>67</v>
      </c>
      <c r="H1621" s="98">
        <v>291300</v>
      </c>
      <c r="I1621" s="104">
        <v>290593.44</v>
      </c>
      <c r="J1621" s="105">
        <f t="shared" si="53"/>
        <v>706.56</v>
      </c>
      <c r="K1621" s="120" t="str">
        <f t="shared" si="54"/>
        <v>00010031417027000000</v>
      </c>
      <c r="L1621" s="108" t="s">
        <v>1766</v>
      </c>
    </row>
    <row r="1622" spans="1:12">
      <c r="A1622" s="101" t="s">
        <v>920</v>
      </c>
      <c r="B1622" s="102" t="s">
        <v>7</v>
      </c>
      <c r="C1622" s="103" t="s">
        <v>67</v>
      </c>
      <c r="D1622" s="126" t="s">
        <v>1631</v>
      </c>
      <c r="E1622" s="126" t="s">
        <v>1767</v>
      </c>
      <c r="F1622" s="126" t="s">
        <v>258</v>
      </c>
      <c r="G1622" s="131" t="s">
        <v>67</v>
      </c>
      <c r="H1622" s="98">
        <v>288795</v>
      </c>
      <c r="I1622" s="104">
        <v>288088.44</v>
      </c>
      <c r="J1622" s="105">
        <f t="shared" si="53"/>
        <v>706.56</v>
      </c>
      <c r="K1622" s="120" t="str">
        <f t="shared" si="54"/>
        <v>00010031417027300000</v>
      </c>
      <c r="L1622" s="108" t="s">
        <v>1768</v>
      </c>
    </row>
    <row r="1623" spans="1:12" ht="22.5">
      <c r="A1623" s="101" t="s">
        <v>922</v>
      </c>
      <c r="B1623" s="102" t="s">
        <v>7</v>
      </c>
      <c r="C1623" s="103" t="s">
        <v>67</v>
      </c>
      <c r="D1623" s="126" t="s">
        <v>1631</v>
      </c>
      <c r="E1623" s="126" t="s">
        <v>1767</v>
      </c>
      <c r="F1623" s="126" t="s">
        <v>924</v>
      </c>
      <c r="G1623" s="131" t="s">
        <v>67</v>
      </c>
      <c r="H1623" s="98">
        <v>288795</v>
      </c>
      <c r="I1623" s="104">
        <v>288088.44</v>
      </c>
      <c r="J1623" s="105">
        <f t="shared" si="53"/>
        <v>706.56</v>
      </c>
      <c r="K1623" s="120" t="str">
        <f t="shared" si="54"/>
        <v>00010031417027320000</v>
      </c>
      <c r="L1623" s="108" t="s">
        <v>1769</v>
      </c>
    </row>
    <row r="1624" spans="1:12" ht="22.5">
      <c r="A1624" s="101" t="s">
        <v>925</v>
      </c>
      <c r="B1624" s="102" t="s">
        <v>7</v>
      </c>
      <c r="C1624" s="103" t="s">
        <v>67</v>
      </c>
      <c r="D1624" s="126" t="s">
        <v>1631</v>
      </c>
      <c r="E1624" s="126" t="s">
        <v>1767</v>
      </c>
      <c r="F1624" s="126" t="s">
        <v>927</v>
      </c>
      <c r="G1624" s="131" t="s">
        <v>67</v>
      </c>
      <c r="H1624" s="98">
        <v>288795</v>
      </c>
      <c r="I1624" s="104">
        <v>288088.44</v>
      </c>
      <c r="J1624" s="105">
        <f t="shared" si="53"/>
        <v>706.56</v>
      </c>
      <c r="K1624" s="120" t="str">
        <f t="shared" si="54"/>
        <v>00010031417027323000</v>
      </c>
      <c r="L1624" s="108" t="s">
        <v>1770</v>
      </c>
    </row>
    <row r="1625" spans="1:12">
      <c r="A1625" s="101" t="s">
        <v>164</v>
      </c>
      <c r="B1625" s="102" t="s">
        <v>7</v>
      </c>
      <c r="C1625" s="103" t="s">
        <v>67</v>
      </c>
      <c r="D1625" s="126" t="s">
        <v>1631</v>
      </c>
      <c r="E1625" s="126" t="s">
        <v>1767</v>
      </c>
      <c r="F1625" s="126" t="s">
        <v>927</v>
      </c>
      <c r="G1625" s="131" t="s">
        <v>7</v>
      </c>
      <c r="H1625" s="98">
        <v>288795</v>
      </c>
      <c r="I1625" s="104">
        <v>288088.44</v>
      </c>
      <c r="J1625" s="105">
        <f t="shared" si="53"/>
        <v>706.56</v>
      </c>
      <c r="K1625" s="120" t="str">
        <f t="shared" si="54"/>
        <v>00010031417027323200</v>
      </c>
      <c r="L1625" s="108" t="s">
        <v>1771</v>
      </c>
    </row>
    <row r="1626" spans="1:12">
      <c r="A1626" s="101" t="s">
        <v>938</v>
      </c>
      <c r="B1626" s="102" t="s">
        <v>7</v>
      </c>
      <c r="C1626" s="103" t="s">
        <v>67</v>
      </c>
      <c r="D1626" s="126" t="s">
        <v>1631</v>
      </c>
      <c r="E1626" s="126" t="s">
        <v>1767</v>
      </c>
      <c r="F1626" s="126" t="s">
        <v>927</v>
      </c>
      <c r="G1626" s="131" t="s">
        <v>939</v>
      </c>
      <c r="H1626" s="98">
        <v>288795</v>
      </c>
      <c r="I1626" s="104">
        <v>288088.44</v>
      </c>
      <c r="J1626" s="105">
        <f t="shared" si="53"/>
        <v>706.56</v>
      </c>
      <c r="K1626" s="120" t="str">
        <f t="shared" si="54"/>
        <v>00010031417027323260</v>
      </c>
      <c r="L1626" s="108" t="s">
        <v>1772</v>
      </c>
    </row>
    <row r="1627" spans="1:12" s="85" customFormat="1">
      <c r="A1627" s="80" t="s">
        <v>941</v>
      </c>
      <c r="B1627" s="79" t="s">
        <v>7</v>
      </c>
      <c r="C1627" s="123" t="s">
        <v>67</v>
      </c>
      <c r="D1627" s="127" t="s">
        <v>1631</v>
      </c>
      <c r="E1627" s="127" t="s">
        <v>1767</v>
      </c>
      <c r="F1627" s="127" t="s">
        <v>927</v>
      </c>
      <c r="G1627" s="124" t="s">
        <v>942</v>
      </c>
      <c r="H1627" s="81">
        <v>288795</v>
      </c>
      <c r="I1627" s="82">
        <v>288088.44</v>
      </c>
      <c r="J1627" s="83">
        <f t="shared" si="53"/>
        <v>706.56</v>
      </c>
      <c r="K1627" s="120" t="str">
        <f t="shared" si="54"/>
        <v>00010031417027323262</v>
      </c>
      <c r="L1627" s="84" t="str">
        <f>C1627 &amp; D1627 &amp;E1627 &amp; F1627 &amp; G1627</f>
        <v>00010031417027323262</v>
      </c>
    </row>
    <row r="1628" spans="1:12">
      <c r="A1628" s="101" t="s">
        <v>263</v>
      </c>
      <c r="B1628" s="102" t="s">
        <v>7</v>
      </c>
      <c r="C1628" s="103" t="s">
        <v>67</v>
      </c>
      <c r="D1628" s="126" t="s">
        <v>1631</v>
      </c>
      <c r="E1628" s="126" t="s">
        <v>1767</v>
      </c>
      <c r="F1628" s="126" t="s">
        <v>265</v>
      </c>
      <c r="G1628" s="131" t="s">
        <v>67</v>
      </c>
      <c r="H1628" s="98">
        <v>2505</v>
      </c>
      <c r="I1628" s="104">
        <v>2505</v>
      </c>
      <c r="J1628" s="105">
        <f t="shared" si="53"/>
        <v>0</v>
      </c>
      <c r="K1628" s="120" t="str">
        <f t="shared" si="54"/>
        <v>00010031417027800000</v>
      </c>
      <c r="L1628" s="108" t="s">
        <v>1773</v>
      </c>
    </row>
    <row r="1629" spans="1:12">
      <c r="A1629" s="101" t="s">
        <v>560</v>
      </c>
      <c r="B1629" s="102" t="s">
        <v>7</v>
      </c>
      <c r="C1629" s="103" t="s">
        <v>67</v>
      </c>
      <c r="D1629" s="126" t="s">
        <v>1631</v>
      </c>
      <c r="E1629" s="126" t="s">
        <v>1767</v>
      </c>
      <c r="F1629" s="126" t="s">
        <v>562</v>
      </c>
      <c r="G1629" s="131" t="s">
        <v>67</v>
      </c>
      <c r="H1629" s="98">
        <v>2505</v>
      </c>
      <c r="I1629" s="104">
        <v>2505</v>
      </c>
      <c r="J1629" s="105">
        <f t="shared" si="53"/>
        <v>0</v>
      </c>
      <c r="K1629" s="120" t="str">
        <f t="shared" si="54"/>
        <v>00010031417027830000</v>
      </c>
      <c r="L1629" s="108" t="s">
        <v>1774</v>
      </c>
    </row>
    <row r="1630" spans="1:12" ht="78.75">
      <c r="A1630" s="101" t="s">
        <v>563</v>
      </c>
      <c r="B1630" s="102" t="s">
        <v>7</v>
      </c>
      <c r="C1630" s="103" t="s">
        <v>67</v>
      </c>
      <c r="D1630" s="126" t="s">
        <v>1631</v>
      </c>
      <c r="E1630" s="126" t="s">
        <v>1767</v>
      </c>
      <c r="F1630" s="126" t="s">
        <v>565</v>
      </c>
      <c r="G1630" s="131" t="s">
        <v>67</v>
      </c>
      <c r="H1630" s="98">
        <v>2505</v>
      </c>
      <c r="I1630" s="104">
        <v>2505</v>
      </c>
      <c r="J1630" s="105">
        <f t="shared" ref="J1630:J1693" si="55">H1630-I1630</f>
        <v>0</v>
      </c>
      <c r="K1630" s="120" t="str">
        <f t="shared" ref="K1630:K1693" si="56">C1630 &amp; D1630 &amp;E1630 &amp; F1630 &amp; G1630</f>
        <v>00010031417027831000</v>
      </c>
      <c r="L1630" s="108" t="s">
        <v>1775</v>
      </c>
    </row>
    <row r="1631" spans="1:12">
      <c r="A1631" s="101" t="s">
        <v>164</v>
      </c>
      <c r="B1631" s="102" t="s">
        <v>7</v>
      </c>
      <c r="C1631" s="103" t="s">
        <v>67</v>
      </c>
      <c r="D1631" s="126" t="s">
        <v>1631</v>
      </c>
      <c r="E1631" s="126" t="s">
        <v>1767</v>
      </c>
      <c r="F1631" s="126" t="s">
        <v>565</v>
      </c>
      <c r="G1631" s="131" t="s">
        <v>7</v>
      </c>
      <c r="H1631" s="98">
        <v>2505</v>
      </c>
      <c r="I1631" s="104">
        <v>2505</v>
      </c>
      <c r="J1631" s="105">
        <f t="shared" si="55"/>
        <v>0</v>
      </c>
      <c r="K1631" s="120" t="str">
        <f t="shared" si="56"/>
        <v>00010031417027831200</v>
      </c>
      <c r="L1631" s="108" t="s">
        <v>1776</v>
      </c>
    </row>
    <row r="1632" spans="1:12" s="85" customFormat="1">
      <c r="A1632" s="80" t="s">
        <v>254</v>
      </c>
      <c r="B1632" s="79" t="s">
        <v>7</v>
      </c>
      <c r="C1632" s="123" t="s">
        <v>67</v>
      </c>
      <c r="D1632" s="127" t="s">
        <v>1631</v>
      </c>
      <c r="E1632" s="127" t="s">
        <v>1767</v>
      </c>
      <c r="F1632" s="127" t="s">
        <v>565</v>
      </c>
      <c r="G1632" s="124" t="s">
        <v>255</v>
      </c>
      <c r="H1632" s="81">
        <v>2505</v>
      </c>
      <c r="I1632" s="82">
        <v>2505</v>
      </c>
      <c r="J1632" s="83">
        <f t="shared" si="55"/>
        <v>0</v>
      </c>
      <c r="K1632" s="120" t="str">
        <f t="shared" si="56"/>
        <v>00010031417027831290</v>
      </c>
      <c r="L1632" s="84" t="str">
        <f>C1632 &amp; D1632 &amp;E1632 &amp; F1632 &amp; G1632</f>
        <v>00010031417027831290</v>
      </c>
    </row>
    <row r="1633" spans="1:12" ht="45">
      <c r="A1633" s="101" t="s">
        <v>1777</v>
      </c>
      <c r="B1633" s="102" t="s">
        <v>7</v>
      </c>
      <c r="C1633" s="103" t="s">
        <v>67</v>
      </c>
      <c r="D1633" s="126" t="s">
        <v>1631</v>
      </c>
      <c r="E1633" s="126" t="s">
        <v>1779</v>
      </c>
      <c r="F1633" s="126" t="s">
        <v>67</v>
      </c>
      <c r="G1633" s="131" t="s">
        <v>67</v>
      </c>
      <c r="H1633" s="98">
        <v>1000</v>
      </c>
      <c r="I1633" s="104">
        <v>0</v>
      </c>
      <c r="J1633" s="105">
        <f t="shared" si="55"/>
        <v>1000</v>
      </c>
      <c r="K1633" s="120" t="str">
        <f t="shared" si="56"/>
        <v>00010031417035000000</v>
      </c>
      <c r="L1633" s="108" t="s">
        <v>1778</v>
      </c>
    </row>
    <row r="1634" spans="1:12">
      <c r="A1634" s="101" t="s">
        <v>920</v>
      </c>
      <c r="B1634" s="102" t="s">
        <v>7</v>
      </c>
      <c r="C1634" s="103" t="s">
        <v>67</v>
      </c>
      <c r="D1634" s="126" t="s">
        <v>1631</v>
      </c>
      <c r="E1634" s="126" t="s">
        <v>1779</v>
      </c>
      <c r="F1634" s="126" t="s">
        <v>258</v>
      </c>
      <c r="G1634" s="131" t="s">
        <v>67</v>
      </c>
      <c r="H1634" s="98">
        <v>1000</v>
      </c>
      <c r="I1634" s="104">
        <v>0</v>
      </c>
      <c r="J1634" s="105">
        <f t="shared" si="55"/>
        <v>1000</v>
      </c>
      <c r="K1634" s="120" t="str">
        <f t="shared" si="56"/>
        <v>00010031417035300000</v>
      </c>
      <c r="L1634" s="108" t="s">
        <v>1780</v>
      </c>
    </row>
    <row r="1635" spans="1:12" ht="22.5">
      <c r="A1635" s="101" t="s">
        <v>922</v>
      </c>
      <c r="B1635" s="102" t="s">
        <v>7</v>
      </c>
      <c r="C1635" s="103" t="s">
        <v>67</v>
      </c>
      <c r="D1635" s="126" t="s">
        <v>1631</v>
      </c>
      <c r="E1635" s="126" t="s">
        <v>1779</v>
      </c>
      <c r="F1635" s="126" t="s">
        <v>924</v>
      </c>
      <c r="G1635" s="131" t="s">
        <v>67</v>
      </c>
      <c r="H1635" s="98">
        <v>1000</v>
      </c>
      <c r="I1635" s="104">
        <v>0</v>
      </c>
      <c r="J1635" s="105">
        <f t="shared" si="55"/>
        <v>1000</v>
      </c>
      <c r="K1635" s="120" t="str">
        <f t="shared" si="56"/>
        <v>00010031417035320000</v>
      </c>
      <c r="L1635" s="108" t="s">
        <v>1781</v>
      </c>
    </row>
    <row r="1636" spans="1:12" ht="22.5">
      <c r="A1636" s="101" t="s">
        <v>925</v>
      </c>
      <c r="B1636" s="102" t="s">
        <v>7</v>
      </c>
      <c r="C1636" s="103" t="s">
        <v>67</v>
      </c>
      <c r="D1636" s="126" t="s">
        <v>1631</v>
      </c>
      <c r="E1636" s="126" t="s">
        <v>1779</v>
      </c>
      <c r="F1636" s="126" t="s">
        <v>927</v>
      </c>
      <c r="G1636" s="131" t="s">
        <v>67</v>
      </c>
      <c r="H1636" s="98">
        <v>1000</v>
      </c>
      <c r="I1636" s="104">
        <v>0</v>
      </c>
      <c r="J1636" s="105">
        <f t="shared" si="55"/>
        <v>1000</v>
      </c>
      <c r="K1636" s="120" t="str">
        <f t="shared" si="56"/>
        <v>00010031417035323000</v>
      </c>
      <c r="L1636" s="108" t="s">
        <v>1782</v>
      </c>
    </row>
    <row r="1637" spans="1:12">
      <c r="A1637" s="101" t="s">
        <v>164</v>
      </c>
      <c r="B1637" s="102" t="s">
        <v>7</v>
      </c>
      <c r="C1637" s="103" t="s">
        <v>67</v>
      </c>
      <c r="D1637" s="126" t="s">
        <v>1631</v>
      </c>
      <c r="E1637" s="126" t="s">
        <v>1779</v>
      </c>
      <c r="F1637" s="126" t="s">
        <v>927</v>
      </c>
      <c r="G1637" s="131" t="s">
        <v>7</v>
      </c>
      <c r="H1637" s="98">
        <v>1000</v>
      </c>
      <c r="I1637" s="104">
        <v>0</v>
      </c>
      <c r="J1637" s="105">
        <f t="shared" si="55"/>
        <v>1000</v>
      </c>
      <c r="K1637" s="120" t="str">
        <f t="shared" si="56"/>
        <v>00010031417035323200</v>
      </c>
      <c r="L1637" s="108" t="s">
        <v>1783</v>
      </c>
    </row>
    <row r="1638" spans="1:12">
      <c r="A1638" s="101" t="s">
        <v>938</v>
      </c>
      <c r="B1638" s="102" t="s">
        <v>7</v>
      </c>
      <c r="C1638" s="103" t="s">
        <v>67</v>
      </c>
      <c r="D1638" s="126" t="s">
        <v>1631</v>
      </c>
      <c r="E1638" s="126" t="s">
        <v>1779</v>
      </c>
      <c r="F1638" s="126" t="s">
        <v>927</v>
      </c>
      <c r="G1638" s="131" t="s">
        <v>939</v>
      </c>
      <c r="H1638" s="98">
        <v>1000</v>
      </c>
      <c r="I1638" s="104">
        <v>0</v>
      </c>
      <c r="J1638" s="105">
        <f t="shared" si="55"/>
        <v>1000</v>
      </c>
      <c r="K1638" s="120" t="str">
        <f t="shared" si="56"/>
        <v>00010031417035323260</v>
      </c>
      <c r="L1638" s="108" t="s">
        <v>1784</v>
      </c>
    </row>
    <row r="1639" spans="1:12" s="85" customFormat="1">
      <c r="A1639" s="80" t="s">
        <v>941</v>
      </c>
      <c r="B1639" s="79" t="s">
        <v>7</v>
      </c>
      <c r="C1639" s="123" t="s">
        <v>67</v>
      </c>
      <c r="D1639" s="127" t="s">
        <v>1631</v>
      </c>
      <c r="E1639" s="127" t="s">
        <v>1779</v>
      </c>
      <c r="F1639" s="127" t="s">
        <v>927</v>
      </c>
      <c r="G1639" s="124" t="s">
        <v>942</v>
      </c>
      <c r="H1639" s="81">
        <v>1000</v>
      </c>
      <c r="I1639" s="82">
        <v>0</v>
      </c>
      <c r="J1639" s="83">
        <f t="shared" si="55"/>
        <v>1000</v>
      </c>
      <c r="K1639" s="120" t="str">
        <f t="shared" si="56"/>
        <v>00010031417035323262</v>
      </c>
      <c r="L1639" s="84" t="str">
        <f>C1639 &amp; D1639 &amp;E1639 &amp; F1639 &amp; G1639</f>
        <v>00010031417035323262</v>
      </c>
    </row>
    <row r="1640" spans="1:12" ht="22.5">
      <c r="A1640" s="101" t="s">
        <v>1785</v>
      </c>
      <c r="B1640" s="102" t="s">
        <v>7</v>
      </c>
      <c r="C1640" s="103" t="s">
        <v>67</v>
      </c>
      <c r="D1640" s="126" t="s">
        <v>1631</v>
      </c>
      <c r="E1640" s="126" t="s">
        <v>1787</v>
      </c>
      <c r="F1640" s="126" t="s">
        <v>67</v>
      </c>
      <c r="G1640" s="131" t="s">
        <v>67</v>
      </c>
      <c r="H1640" s="98">
        <v>1863200</v>
      </c>
      <c r="I1640" s="104">
        <v>1835800</v>
      </c>
      <c r="J1640" s="105">
        <f t="shared" si="55"/>
        <v>27400</v>
      </c>
      <c r="K1640" s="120" t="str">
        <f t="shared" si="56"/>
        <v>00010031417040000000</v>
      </c>
      <c r="L1640" s="108" t="s">
        <v>1786</v>
      </c>
    </row>
    <row r="1641" spans="1:12">
      <c r="A1641" s="101" t="s">
        <v>920</v>
      </c>
      <c r="B1641" s="102" t="s">
        <v>7</v>
      </c>
      <c r="C1641" s="103" t="s">
        <v>67</v>
      </c>
      <c r="D1641" s="126" t="s">
        <v>1631</v>
      </c>
      <c r="E1641" s="126" t="s">
        <v>1787</v>
      </c>
      <c r="F1641" s="126" t="s">
        <v>258</v>
      </c>
      <c r="G1641" s="131" t="s">
        <v>67</v>
      </c>
      <c r="H1641" s="98">
        <v>1863200</v>
      </c>
      <c r="I1641" s="104">
        <v>1835800</v>
      </c>
      <c r="J1641" s="105">
        <f t="shared" si="55"/>
        <v>27400</v>
      </c>
      <c r="K1641" s="120" t="str">
        <f t="shared" si="56"/>
        <v>00010031417040300000</v>
      </c>
      <c r="L1641" s="108" t="s">
        <v>1788</v>
      </c>
    </row>
    <row r="1642" spans="1:12">
      <c r="A1642" s="101" t="s">
        <v>1217</v>
      </c>
      <c r="B1642" s="102" t="s">
        <v>7</v>
      </c>
      <c r="C1642" s="103" t="s">
        <v>67</v>
      </c>
      <c r="D1642" s="126" t="s">
        <v>1631</v>
      </c>
      <c r="E1642" s="126" t="s">
        <v>1787</v>
      </c>
      <c r="F1642" s="126" t="s">
        <v>260</v>
      </c>
      <c r="G1642" s="131" t="s">
        <v>67</v>
      </c>
      <c r="H1642" s="98">
        <v>1863200</v>
      </c>
      <c r="I1642" s="104">
        <v>1835800</v>
      </c>
      <c r="J1642" s="105">
        <f t="shared" si="55"/>
        <v>27400</v>
      </c>
      <c r="K1642" s="120" t="str">
        <f t="shared" si="56"/>
        <v>00010031417040310000</v>
      </c>
      <c r="L1642" s="108" t="s">
        <v>1789</v>
      </c>
    </row>
    <row r="1643" spans="1:12" ht="22.5">
      <c r="A1643" s="101" t="s">
        <v>1219</v>
      </c>
      <c r="B1643" s="102" t="s">
        <v>7</v>
      </c>
      <c r="C1643" s="103" t="s">
        <v>67</v>
      </c>
      <c r="D1643" s="126" t="s">
        <v>1631</v>
      </c>
      <c r="E1643" s="126" t="s">
        <v>1787</v>
      </c>
      <c r="F1643" s="126" t="s">
        <v>1221</v>
      </c>
      <c r="G1643" s="131" t="s">
        <v>67</v>
      </c>
      <c r="H1643" s="98">
        <v>1863200</v>
      </c>
      <c r="I1643" s="104">
        <v>1835800</v>
      </c>
      <c r="J1643" s="105">
        <f t="shared" si="55"/>
        <v>27400</v>
      </c>
      <c r="K1643" s="120" t="str">
        <f t="shared" si="56"/>
        <v>00010031417040313000</v>
      </c>
      <c r="L1643" s="108" t="s">
        <v>1790</v>
      </c>
    </row>
    <row r="1644" spans="1:12">
      <c r="A1644" s="101" t="s">
        <v>164</v>
      </c>
      <c r="B1644" s="102" t="s">
        <v>7</v>
      </c>
      <c r="C1644" s="103" t="s">
        <v>67</v>
      </c>
      <c r="D1644" s="126" t="s">
        <v>1631</v>
      </c>
      <c r="E1644" s="126" t="s">
        <v>1787</v>
      </c>
      <c r="F1644" s="126" t="s">
        <v>1221</v>
      </c>
      <c r="G1644" s="131" t="s">
        <v>7</v>
      </c>
      <c r="H1644" s="98">
        <v>1863200</v>
      </c>
      <c r="I1644" s="104">
        <v>1835800</v>
      </c>
      <c r="J1644" s="105">
        <f t="shared" si="55"/>
        <v>27400</v>
      </c>
      <c r="K1644" s="120" t="str">
        <f t="shared" si="56"/>
        <v>00010031417040313200</v>
      </c>
      <c r="L1644" s="108" t="s">
        <v>1791</v>
      </c>
    </row>
    <row r="1645" spans="1:12">
      <c r="A1645" s="101" t="s">
        <v>938</v>
      </c>
      <c r="B1645" s="102" t="s">
        <v>7</v>
      </c>
      <c r="C1645" s="103" t="s">
        <v>67</v>
      </c>
      <c r="D1645" s="126" t="s">
        <v>1631</v>
      </c>
      <c r="E1645" s="126" t="s">
        <v>1787</v>
      </c>
      <c r="F1645" s="126" t="s">
        <v>1221</v>
      </c>
      <c r="G1645" s="131" t="s">
        <v>939</v>
      </c>
      <c r="H1645" s="98">
        <v>1863200</v>
      </c>
      <c r="I1645" s="104">
        <v>1835800</v>
      </c>
      <c r="J1645" s="105">
        <f t="shared" si="55"/>
        <v>27400</v>
      </c>
      <c r="K1645" s="120" t="str">
        <f t="shared" si="56"/>
        <v>00010031417040313260</v>
      </c>
      <c r="L1645" s="108" t="s">
        <v>1792</v>
      </c>
    </row>
    <row r="1646" spans="1:12" s="85" customFormat="1">
      <c r="A1646" s="80" t="s">
        <v>941</v>
      </c>
      <c r="B1646" s="79" t="s">
        <v>7</v>
      </c>
      <c r="C1646" s="123" t="s">
        <v>67</v>
      </c>
      <c r="D1646" s="127" t="s">
        <v>1631</v>
      </c>
      <c r="E1646" s="127" t="s">
        <v>1787</v>
      </c>
      <c r="F1646" s="127" t="s">
        <v>1221</v>
      </c>
      <c r="G1646" s="124" t="s">
        <v>942</v>
      </c>
      <c r="H1646" s="81">
        <v>1863200</v>
      </c>
      <c r="I1646" s="82">
        <v>1835800</v>
      </c>
      <c r="J1646" s="83">
        <f t="shared" si="55"/>
        <v>27400</v>
      </c>
      <c r="K1646" s="120" t="str">
        <f t="shared" si="56"/>
        <v>00010031417040313262</v>
      </c>
      <c r="L1646" s="84" t="str">
        <f>C1646 &amp; D1646 &amp;E1646 &amp; F1646 &amp; G1646</f>
        <v>00010031417040313262</v>
      </c>
    </row>
    <row r="1647" spans="1:12" ht="22.5">
      <c r="A1647" s="101" t="s">
        <v>1793</v>
      </c>
      <c r="B1647" s="102" t="s">
        <v>7</v>
      </c>
      <c r="C1647" s="103" t="s">
        <v>67</v>
      </c>
      <c r="D1647" s="126" t="s">
        <v>1631</v>
      </c>
      <c r="E1647" s="126" t="s">
        <v>1795</v>
      </c>
      <c r="F1647" s="126" t="s">
        <v>67</v>
      </c>
      <c r="G1647" s="131" t="s">
        <v>67</v>
      </c>
      <c r="H1647" s="98">
        <v>23629100</v>
      </c>
      <c r="I1647" s="104">
        <v>21383923</v>
      </c>
      <c r="J1647" s="105">
        <f t="shared" si="55"/>
        <v>2245177</v>
      </c>
      <c r="K1647" s="120" t="str">
        <f t="shared" si="56"/>
        <v>00010031417041000000</v>
      </c>
      <c r="L1647" s="108" t="s">
        <v>1794</v>
      </c>
    </row>
    <row r="1648" spans="1:12" ht="22.5">
      <c r="A1648" s="101" t="s">
        <v>188</v>
      </c>
      <c r="B1648" s="102" t="s">
        <v>7</v>
      </c>
      <c r="C1648" s="103" t="s">
        <v>67</v>
      </c>
      <c r="D1648" s="126" t="s">
        <v>1631</v>
      </c>
      <c r="E1648" s="126" t="s">
        <v>1795</v>
      </c>
      <c r="F1648" s="126" t="s">
        <v>7</v>
      </c>
      <c r="G1648" s="131" t="s">
        <v>67</v>
      </c>
      <c r="H1648" s="98">
        <v>270000</v>
      </c>
      <c r="I1648" s="104">
        <v>230229.6</v>
      </c>
      <c r="J1648" s="105">
        <f t="shared" si="55"/>
        <v>39770.400000000001</v>
      </c>
      <c r="K1648" s="120" t="str">
        <f t="shared" si="56"/>
        <v>00010031417041200000</v>
      </c>
      <c r="L1648" s="108" t="s">
        <v>1796</v>
      </c>
    </row>
    <row r="1649" spans="1:12" ht="22.5">
      <c r="A1649" s="101" t="s">
        <v>190</v>
      </c>
      <c r="B1649" s="102" t="s">
        <v>7</v>
      </c>
      <c r="C1649" s="103" t="s">
        <v>67</v>
      </c>
      <c r="D1649" s="126" t="s">
        <v>1631</v>
      </c>
      <c r="E1649" s="126" t="s">
        <v>1795</v>
      </c>
      <c r="F1649" s="126" t="s">
        <v>192</v>
      </c>
      <c r="G1649" s="131" t="s">
        <v>67</v>
      </c>
      <c r="H1649" s="98">
        <v>270000</v>
      </c>
      <c r="I1649" s="104">
        <v>230229.6</v>
      </c>
      <c r="J1649" s="105">
        <f t="shared" si="55"/>
        <v>39770.400000000001</v>
      </c>
      <c r="K1649" s="120" t="str">
        <f t="shared" si="56"/>
        <v>00010031417041240000</v>
      </c>
      <c r="L1649" s="108" t="s">
        <v>1797</v>
      </c>
    </row>
    <row r="1650" spans="1:12" ht="22.5">
      <c r="A1650" s="101" t="s">
        <v>202</v>
      </c>
      <c r="B1650" s="102" t="s">
        <v>7</v>
      </c>
      <c r="C1650" s="103" t="s">
        <v>67</v>
      </c>
      <c r="D1650" s="126" t="s">
        <v>1631</v>
      </c>
      <c r="E1650" s="126" t="s">
        <v>1795</v>
      </c>
      <c r="F1650" s="126" t="s">
        <v>204</v>
      </c>
      <c r="G1650" s="131" t="s">
        <v>67</v>
      </c>
      <c r="H1650" s="98">
        <v>270000</v>
      </c>
      <c r="I1650" s="104">
        <v>230229.6</v>
      </c>
      <c r="J1650" s="105">
        <f t="shared" si="55"/>
        <v>39770.400000000001</v>
      </c>
      <c r="K1650" s="120" t="str">
        <f t="shared" si="56"/>
        <v>00010031417041244000</v>
      </c>
      <c r="L1650" s="108" t="s">
        <v>1798</v>
      </c>
    </row>
    <row r="1651" spans="1:12">
      <c r="A1651" s="101" t="s">
        <v>164</v>
      </c>
      <c r="B1651" s="102" t="s">
        <v>7</v>
      </c>
      <c r="C1651" s="103" t="s">
        <v>67</v>
      </c>
      <c r="D1651" s="126" t="s">
        <v>1631</v>
      </c>
      <c r="E1651" s="126" t="s">
        <v>1795</v>
      </c>
      <c r="F1651" s="126" t="s">
        <v>204</v>
      </c>
      <c r="G1651" s="131" t="s">
        <v>7</v>
      </c>
      <c r="H1651" s="98">
        <v>270000</v>
      </c>
      <c r="I1651" s="104">
        <v>230229.6</v>
      </c>
      <c r="J1651" s="105">
        <f t="shared" si="55"/>
        <v>39770.400000000001</v>
      </c>
      <c r="K1651" s="120" t="str">
        <f t="shared" si="56"/>
        <v>00010031417041244200</v>
      </c>
      <c r="L1651" s="108" t="s">
        <v>1799</v>
      </c>
    </row>
    <row r="1652" spans="1:12">
      <c r="A1652" s="101" t="s">
        <v>198</v>
      </c>
      <c r="B1652" s="102" t="s">
        <v>7</v>
      </c>
      <c r="C1652" s="103" t="s">
        <v>67</v>
      </c>
      <c r="D1652" s="126" t="s">
        <v>1631</v>
      </c>
      <c r="E1652" s="126" t="s">
        <v>1795</v>
      </c>
      <c r="F1652" s="126" t="s">
        <v>204</v>
      </c>
      <c r="G1652" s="131" t="s">
        <v>199</v>
      </c>
      <c r="H1652" s="98">
        <v>270000</v>
      </c>
      <c r="I1652" s="104">
        <v>230229.6</v>
      </c>
      <c r="J1652" s="105">
        <f t="shared" si="55"/>
        <v>39770.400000000001</v>
      </c>
      <c r="K1652" s="120" t="str">
        <f t="shared" si="56"/>
        <v>00010031417041244220</v>
      </c>
      <c r="L1652" s="108" t="s">
        <v>1800</v>
      </c>
    </row>
    <row r="1653" spans="1:12" s="85" customFormat="1">
      <c r="A1653" s="80" t="s">
        <v>200</v>
      </c>
      <c r="B1653" s="79" t="s">
        <v>7</v>
      </c>
      <c r="C1653" s="123" t="s">
        <v>67</v>
      </c>
      <c r="D1653" s="127" t="s">
        <v>1631</v>
      </c>
      <c r="E1653" s="127" t="s">
        <v>1795</v>
      </c>
      <c r="F1653" s="127" t="s">
        <v>204</v>
      </c>
      <c r="G1653" s="124" t="s">
        <v>201</v>
      </c>
      <c r="H1653" s="81">
        <v>270000</v>
      </c>
      <c r="I1653" s="82">
        <v>230229.6</v>
      </c>
      <c r="J1653" s="83">
        <f t="shared" si="55"/>
        <v>39770.400000000001</v>
      </c>
      <c r="K1653" s="120" t="str">
        <f t="shared" si="56"/>
        <v>00010031417041244221</v>
      </c>
      <c r="L1653" s="84" t="str">
        <f>C1653 &amp; D1653 &amp;E1653 &amp; F1653 &amp; G1653</f>
        <v>00010031417041244221</v>
      </c>
    </row>
    <row r="1654" spans="1:12">
      <c r="A1654" s="101" t="s">
        <v>920</v>
      </c>
      <c r="B1654" s="102" t="s">
        <v>7</v>
      </c>
      <c r="C1654" s="103" t="s">
        <v>67</v>
      </c>
      <c r="D1654" s="126" t="s">
        <v>1631</v>
      </c>
      <c r="E1654" s="126" t="s">
        <v>1795</v>
      </c>
      <c r="F1654" s="126" t="s">
        <v>258</v>
      </c>
      <c r="G1654" s="131" t="s">
        <v>67</v>
      </c>
      <c r="H1654" s="98">
        <v>23359100</v>
      </c>
      <c r="I1654" s="104">
        <v>21153693.399999999</v>
      </c>
      <c r="J1654" s="105">
        <f t="shared" si="55"/>
        <v>2205406.6</v>
      </c>
      <c r="K1654" s="120" t="str">
        <f t="shared" si="56"/>
        <v>00010031417041300000</v>
      </c>
      <c r="L1654" s="108" t="s">
        <v>1801</v>
      </c>
    </row>
    <row r="1655" spans="1:12">
      <c r="A1655" s="101" t="s">
        <v>1217</v>
      </c>
      <c r="B1655" s="102" t="s">
        <v>7</v>
      </c>
      <c r="C1655" s="103" t="s">
        <v>67</v>
      </c>
      <c r="D1655" s="126" t="s">
        <v>1631</v>
      </c>
      <c r="E1655" s="126" t="s">
        <v>1795</v>
      </c>
      <c r="F1655" s="126" t="s">
        <v>260</v>
      </c>
      <c r="G1655" s="131" t="s">
        <v>67</v>
      </c>
      <c r="H1655" s="98">
        <v>23159100</v>
      </c>
      <c r="I1655" s="104">
        <v>20953770.399999999</v>
      </c>
      <c r="J1655" s="105">
        <f t="shared" si="55"/>
        <v>2205329.6</v>
      </c>
      <c r="K1655" s="120" t="str">
        <f t="shared" si="56"/>
        <v>00010031417041310000</v>
      </c>
      <c r="L1655" s="108" t="s">
        <v>1802</v>
      </c>
    </row>
    <row r="1656" spans="1:12" ht="22.5">
      <c r="A1656" s="101" t="s">
        <v>1219</v>
      </c>
      <c r="B1656" s="102" t="s">
        <v>7</v>
      </c>
      <c r="C1656" s="103" t="s">
        <v>67</v>
      </c>
      <c r="D1656" s="126" t="s">
        <v>1631</v>
      </c>
      <c r="E1656" s="126" t="s">
        <v>1795</v>
      </c>
      <c r="F1656" s="126" t="s">
        <v>1221</v>
      </c>
      <c r="G1656" s="131" t="s">
        <v>67</v>
      </c>
      <c r="H1656" s="98">
        <v>23159100</v>
      </c>
      <c r="I1656" s="104">
        <v>20953770.399999999</v>
      </c>
      <c r="J1656" s="105">
        <f t="shared" si="55"/>
        <v>2205329.6</v>
      </c>
      <c r="K1656" s="120" t="str">
        <f t="shared" si="56"/>
        <v>00010031417041313000</v>
      </c>
      <c r="L1656" s="108" t="s">
        <v>1803</v>
      </c>
    </row>
    <row r="1657" spans="1:12">
      <c r="A1657" s="101" t="s">
        <v>164</v>
      </c>
      <c r="B1657" s="102" t="s">
        <v>7</v>
      </c>
      <c r="C1657" s="103" t="s">
        <v>67</v>
      </c>
      <c r="D1657" s="126" t="s">
        <v>1631</v>
      </c>
      <c r="E1657" s="126" t="s">
        <v>1795</v>
      </c>
      <c r="F1657" s="126" t="s">
        <v>1221</v>
      </c>
      <c r="G1657" s="131" t="s">
        <v>7</v>
      </c>
      <c r="H1657" s="98">
        <v>23159100</v>
      </c>
      <c r="I1657" s="104">
        <v>20953770.399999999</v>
      </c>
      <c r="J1657" s="105">
        <f t="shared" si="55"/>
        <v>2205329.6</v>
      </c>
      <c r="K1657" s="120" t="str">
        <f t="shared" si="56"/>
        <v>00010031417041313200</v>
      </c>
      <c r="L1657" s="108" t="s">
        <v>1804</v>
      </c>
    </row>
    <row r="1658" spans="1:12">
      <c r="A1658" s="101" t="s">
        <v>938</v>
      </c>
      <c r="B1658" s="102" t="s">
        <v>7</v>
      </c>
      <c r="C1658" s="103" t="s">
        <v>67</v>
      </c>
      <c r="D1658" s="126" t="s">
        <v>1631</v>
      </c>
      <c r="E1658" s="126" t="s">
        <v>1795</v>
      </c>
      <c r="F1658" s="126" t="s">
        <v>1221</v>
      </c>
      <c r="G1658" s="131" t="s">
        <v>939</v>
      </c>
      <c r="H1658" s="98">
        <v>23159100</v>
      </c>
      <c r="I1658" s="104">
        <v>20953770.399999999</v>
      </c>
      <c r="J1658" s="105">
        <f t="shared" si="55"/>
        <v>2205329.6</v>
      </c>
      <c r="K1658" s="120" t="str">
        <f t="shared" si="56"/>
        <v>00010031417041313260</v>
      </c>
      <c r="L1658" s="108" t="s">
        <v>1805</v>
      </c>
    </row>
    <row r="1659" spans="1:12" s="85" customFormat="1">
      <c r="A1659" s="80" t="s">
        <v>941</v>
      </c>
      <c r="B1659" s="79" t="s">
        <v>7</v>
      </c>
      <c r="C1659" s="123" t="s">
        <v>67</v>
      </c>
      <c r="D1659" s="127" t="s">
        <v>1631</v>
      </c>
      <c r="E1659" s="127" t="s">
        <v>1795</v>
      </c>
      <c r="F1659" s="127" t="s">
        <v>1221</v>
      </c>
      <c r="G1659" s="124" t="s">
        <v>942</v>
      </c>
      <c r="H1659" s="81">
        <v>23159100</v>
      </c>
      <c r="I1659" s="82">
        <v>20953770.399999999</v>
      </c>
      <c r="J1659" s="83">
        <f t="shared" si="55"/>
        <v>2205329.6</v>
      </c>
      <c r="K1659" s="120" t="str">
        <f t="shared" si="56"/>
        <v>00010031417041313262</v>
      </c>
      <c r="L1659" s="84" t="str">
        <f>C1659 &amp; D1659 &amp;E1659 &amp; F1659 &amp; G1659</f>
        <v>00010031417041313262</v>
      </c>
    </row>
    <row r="1660" spans="1:12" ht="22.5">
      <c r="A1660" s="101" t="s">
        <v>922</v>
      </c>
      <c r="B1660" s="102" t="s">
        <v>7</v>
      </c>
      <c r="C1660" s="103" t="s">
        <v>67</v>
      </c>
      <c r="D1660" s="126" t="s">
        <v>1631</v>
      </c>
      <c r="E1660" s="126" t="s">
        <v>1795</v>
      </c>
      <c r="F1660" s="126" t="s">
        <v>924</v>
      </c>
      <c r="G1660" s="131" t="s">
        <v>67</v>
      </c>
      <c r="H1660" s="98">
        <v>200000</v>
      </c>
      <c r="I1660" s="104">
        <v>199923</v>
      </c>
      <c r="J1660" s="105">
        <f t="shared" si="55"/>
        <v>77</v>
      </c>
      <c r="K1660" s="120" t="str">
        <f t="shared" si="56"/>
        <v>00010031417041320000</v>
      </c>
      <c r="L1660" s="108" t="s">
        <v>1806</v>
      </c>
    </row>
    <row r="1661" spans="1:12" ht="22.5">
      <c r="A1661" s="101" t="s">
        <v>925</v>
      </c>
      <c r="B1661" s="102" t="s">
        <v>7</v>
      </c>
      <c r="C1661" s="103" t="s">
        <v>67</v>
      </c>
      <c r="D1661" s="126" t="s">
        <v>1631</v>
      </c>
      <c r="E1661" s="126" t="s">
        <v>1795</v>
      </c>
      <c r="F1661" s="126" t="s">
        <v>927</v>
      </c>
      <c r="G1661" s="131" t="s">
        <v>67</v>
      </c>
      <c r="H1661" s="98">
        <v>200000</v>
      </c>
      <c r="I1661" s="104">
        <v>199923</v>
      </c>
      <c r="J1661" s="105">
        <f t="shared" si="55"/>
        <v>77</v>
      </c>
      <c r="K1661" s="120" t="str">
        <f t="shared" si="56"/>
        <v>00010031417041323000</v>
      </c>
      <c r="L1661" s="108" t="s">
        <v>1807</v>
      </c>
    </row>
    <row r="1662" spans="1:12">
      <c r="A1662" s="101" t="s">
        <v>164</v>
      </c>
      <c r="B1662" s="102" t="s">
        <v>7</v>
      </c>
      <c r="C1662" s="103" t="s">
        <v>67</v>
      </c>
      <c r="D1662" s="126" t="s">
        <v>1631</v>
      </c>
      <c r="E1662" s="126" t="s">
        <v>1795</v>
      </c>
      <c r="F1662" s="126" t="s">
        <v>927</v>
      </c>
      <c r="G1662" s="131" t="s">
        <v>7</v>
      </c>
      <c r="H1662" s="98">
        <v>200000</v>
      </c>
      <c r="I1662" s="104">
        <v>199923</v>
      </c>
      <c r="J1662" s="105">
        <f t="shared" si="55"/>
        <v>77</v>
      </c>
      <c r="K1662" s="120" t="str">
        <f t="shared" si="56"/>
        <v>00010031417041323200</v>
      </c>
      <c r="L1662" s="108" t="s">
        <v>1808</v>
      </c>
    </row>
    <row r="1663" spans="1:12">
      <c r="A1663" s="101" t="s">
        <v>938</v>
      </c>
      <c r="B1663" s="102" t="s">
        <v>7</v>
      </c>
      <c r="C1663" s="103" t="s">
        <v>67</v>
      </c>
      <c r="D1663" s="126" t="s">
        <v>1631</v>
      </c>
      <c r="E1663" s="126" t="s">
        <v>1795</v>
      </c>
      <c r="F1663" s="126" t="s">
        <v>927</v>
      </c>
      <c r="G1663" s="131" t="s">
        <v>939</v>
      </c>
      <c r="H1663" s="98">
        <v>200000</v>
      </c>
      <c r="I1663" s="104">
        <v>199923</v>
      </c>
      <c r="J1663" s="105">
        <f t="shared" si="55"/>
        <v>77</v>
      </c>
      <c r="K1663" s="120" t="str">
        <f t="shared" si="56"/>
        <v>00010031417041323260</v>
      </c>
      <c r="L1663" s="108" t="s">
        <v>1809</v>
      </c>
    </row>
    <row r="1664" spans="1:12" s="85" customFormat="1">
      <c r="A1664" s="80" t="s">
        <v>941</v>
      </c>
      <c r="B1664" s="79" t="s">
        <v>7</v>
      </c>
      <c r="C1664" s="123" t="s">
        <v>67</v>
      </c>
      <c r="D1664" s="127" t="s">
        <v>1631</v>
      </c>
      <c r="E1664" s="127" t="s">
        <v>1795</v>
      </c>
      <c r="F1664" s="127" t="s">
        <v>927</v>
      </c>
      <c r="G1664" s="124" t="s">
        <v>942</v>
      </c>
      <c r="H1664" s="81">
        <v>200000</v>
      </c>
      <c r="I1664" s="82">
        <v>199923</v>
      </c>
      <c r="J1664" s="83">
        <f t="shared" si="55"/>
        <v>77</v>
      </c>
      <c r="K1664" s="120" t="str">
        <f t="shared" si="56"/>
        <v>00010031417041323262</v>
      </c>
      <c r="L1664" s="84" t="str">
        <f>C1664 &amp; D1664 &amp;E1664 &amp; F1664 &amp; G1664</f>
        <v>00010031417041323262</v>
      </c>
    </row>
    <row r="1665" spans="1:12" ht="22.5">
      <c r="A1665" s="101" t="s">
        <v>1810</v>
      </c>
      <c r="B1665" s="102" t="s">
        <v>7</v>
      </c>
      <c r="C1665" s="103" t="s">
        <v>67</v>
      </c>
      <c r="D1665" s="126" t="s">
        <v>1631</v>
      </c>
      <c r="E1665" s="126" t="s">
        <v>1812</v>
      </c>
      <c r="F1665" s="126" t="s">
        <v>67</v>
      </c>
      <c r="G1665" s="131" t="s">
        <v>67</v>
      </c>
      <c r="H1665" s="98">
        <v>414800</v>
      </c>
      <c r="I1665" s="104">
        <v>385952.94</v>
      </c>
      <c r="J1665" s="105">
        <f t="shared" si="55"/>
        <v>28847.06</v>
      </c>
      <c r="K1665" s="120" t="str">
        <f t="shared" si="56"/>
        <v>00010031417042000000</v>
      </c>
      <c r="L1665" s="108" t="s">
        <v>1811</v>
      </c>
    </row>
    <row r="1666" spans="1:12" ht="22.5">
      <c r="A1666" s="101" t="s">
        <v>188</v>
      </c>
      <c r="B1666" s="102" t="s">
        <v>7</v>
      </c>
      <c r="C1666" s="103" t="s">
        <v>67</v>
      </c>
      <c r="D1666" s="126" t="s">
        <v>1631</v>
      </c>
      <c r="E1666" s="126" t="s">
        <v>1812</v>
      </c>
      <c r="F1666" s="126" t="s">
        <v>7</v>
      </c>
      <c r="G1666" s="131" t="s">
        <v>67</v>
      </c>
      <c r="H1666" s="98">
        <v>7000</v>
      </c>
      <c r="I1666" s="104">
        <v>5634.94</v>
      </c>
      <c r="J1666" s="105">
        <f t="shared" si="55"/>
        <v>1365.06</v>
      </c>
      <c r="K1666" s="120" t="str">
        <f t="shared" si="56"/>
        <v>00010031417042200000</v>
      </c>
      <c r="L1666" s="108" t="s">
        <v>1813</v>
      </c>
    </row>
    <row r="1667" spans="1:12" ht="22.5">
      <c r="A1667" s="101" t="s">
        <v>190</v>
      </c>
      <c r="B1667" s="102" t="s">
        <v>7</v>
      </c>
      <c r="C1667" s="103" t="s">
        <v>67</v>
      </c>
      <c r="D1667" s="126" t="s">
        <v>1631</v>
      </c>
      <c r="E1667" s="126" t="s">
        <v>1812</v>
      </c>
      <c r="F1667" s="126" t="s">
        <v>192</v>
      </c>
      <c r="G1667" s="131" t="s">
        <v>67</v>
      </c>
      <c r="H1667" s="98">
        <v>7000</v>
      </c>
      <c r="I1667" s="104">
        <v>5634.94</v>
      </c>
      <c r="J1667" s="105">
        <f t="shared" si="55"/>
        <v>1365.06</v>
      </c>
      <c r="K1667" s="120" t="str">
        <f t="shared" si="56"/>
        <v>00010031417042240000</v>
      </c>
      <c r="L1667" s="108" t="s">
        <v>1814</v>
      </c>
    </row>
    <row r="1668" spans="1:12" ht="22.5">
      <c r="A1668" s="101" t="s">
        <v>202</v>
      </c>
      <c r="B1668" s="102" t="s">
        <v>7</v>
      </c>
      <c r="C1668" s="103" t="s">
        <v>67</v>
      </c>
      <c r="D1668" s="126" t="s">
        <v>1631</v>
      </c>
      <c r="E1668" s="126" t="s">
        <v>1812</v>
      </c>
      <c r="F1668" s="126" t="s">
        <v>204</v>
      </c>
      <c r="G1668" s="131" t="s">
        <v>67</v>
      </c>
      <c r="H1668" s="98">
        <v>7000</v>
      </c>
      <c r="I1668" s="104">
        <v>5634.94</v>
      </c>
      <c r="J1668" s="105">
        <f t="shared" si="55"/>
        <v>1365.06</v>
      </c>
      <c r="K1668" s="120" t="str">
        <f t="shared" si="56"/>
        <v>00010031417042244000</v>
      </c>
      <c r="L1668" s="108" t="s">
        <v>1815</v>
      </c>
    </row>
    <row r="1669" spans="1:12">
      <c r="A1669" s="101" t="s">
        <v>164</v>
      </c>
      <c r="B1669" s="102" t="s">
        <v>7</v>
      </c>
      <c r="C1669" s="103" t="s">
        <v>67</v>
      </c>
      <c r="D1669" s="126" t="s">
        <v>1631</v>
      </c>
      <c r="E1669" s="126" t="s">
        <v>1812</v>
      </c>
      <c r="F1669" s="126" t="s">
        <v>204</v>
      </c>
      <c r="G1669" s="131" t="s">
        <v>7</v>
      </c>
      <c r="H1669" s="98">
        <v>7000</v>
      </c>
      <c r="I1669" s="104">
        <v>5634.94</v>
      </c>
      <c r="J1669" s="105">
        <f t="shared" si="55"/>
        <v>1365.06</v>
      </c>
      <c r="K1669" s="120" t="str">
        <f t="shared" si="56"/>
        <v>00010031417042244200</v>
      </c>
      <c r="L1669" s="108" t="s">
        <v>1816</v>
      </c>
    </row>
    <row r="1670" spans="1:12">
      <c r="A1670" s="101" t="s">
        <v>198</v>
      </c>
      <c r="B1670" s="102" t="s">
        <v>7</v>
      </c>
      <c r="C1670" s="103" t="s">
        <v>67</v>
      </c>
      <c r="D1670" s="126" t="s">
        <v>1631</v>
      </c>
      <c r="E1670" s="126" t="s">
        <v>1812</v>
      </c>
      <c r="F1670" s="126" t="s">
        <v>204</v>
      </c>
      <c r="G1670" s="131" t="s">
        <v>199</v>
      </c>
      <c r="H1670" s="98">
        <v>7000</v>
      </c>
      <c r="I1670" s="104">
        <v>5634.94</v>
      </c>
      <c r="J1670" s="105">
        <f t="shared" si="55"/>
        <v>1365.06</v>
      </c>
      <c r="K1670" s="120" t="str">
        <f t="shared" si="56"/>
        <v>00010031417042244220</v>
      </c>
      <c r="L1670" s="108" t="s">
        <v>1817</v>
      </c>
    </row>
    <row r="1671" spans="1:12" s="85" customFormat="1">
      <c r="A1671" s="80" t="s">
        <v>200</v>
      </c>
      <c r="B1671" s="79" t="s">
        <v>7</v>
      </c>
      <c r="C1671" s="123" t="s">
        <v>67</v>
      </c>
      <c r="D1671" s="127" t="s">
        <v>1631</v>
      </c>
      <c r="E1671" s="127" t="s">
        <v>1812</v>
      </c>
      <c r="F1671" s="127" t="s">
        <v>204</v>
      </c>
      <c r="G1671" s="124" t="s">
        <v>201</v>
      </c>
      <c r="H1671" s="81">
        <v>7000</v>
      </c>
      <c r="I1671" s="82">
        <v>5634.94</v>
      </c>
      <c r="J1671" s="83">
        <f t="shared" si="55"/>
        <v>1365.06</v>
      </c>
      <c r="K1671" s="120" t="str">
        <f t="shared" si="56"/>
        <v>00010031417042244221</v>
      </c>
      <c r="L1671" s="84" t="str">
        <f>C1671 &amp; D1671 &amp;E1671 &amp; F1671 &amp; G1671</f>
        <v>00010031417042244221</v>
      </c>
    </row>
    <row r="1672" spans="1:12">
      <c r="A1672" s="101" t="s">
        <v>920</v>
      </c>
      <c r="B1672" s="102" t="s">
        <v>7</v>
      </c>
      <c r="C1672" s="103" t="s">
        <v>67</v>
      </c>
      <c r="D1672" s="126" t="s">
        <v>1631</v>
      </c>
      <c r="E1672" s="126" t="s">
        <v>1812</v>
      </c>
      <c r="F1672" s="126" t="s">
        <v>258</v>
      </c>
      <c r="G1672" s="131" t="s">
        <v>67</v>
      </c>
      <c r="H1672" s="98">
        <v>407800</v>
      </c>
      <c r="I1672" s="104">
        <v>380318</v>
      </c>
      <c r="J1672" s="105">
        <f t="shared" si="55"/>
        <v>27482</v>
      </c>
      <c r="K1672" s="120" t="str">
        <f t="shared" si="56"/>
        <v>00010031417042300000</v>
      </c>
      <c r="L1672" s="108" t="s">
        <v>1818</v>
      </c>
    </row>
    <row r="1673" spans="1:12">
      <c r="A1673" s="101" t="s">
        <v>1217</v>
      </c>
      <c r="B1673" s="102" t="s">
        <v>7</v>
      </c>
      <c r="C1673" s="103" t="s">
        <v>67</v>
      </c>
      <c r="D1673" s="126" t="s">
        <v>1631</v>
      </c>
      <c r="E1673" s="126" t="s">
        <v>1812</v>
      </c>
      <c r="F1673" s="126" t="s">
        <v>260</v>
      </c>
      <c r="G1673" s="131" t="s">
        <v>67</v>
      </c>
      <c r="H1673" s="98">
        <v>392800</v>
      </c>
      <c r="I1673" s="104">
        <v>365318</v>
      </c>
      <c r="J1673" s="105">
        <f t="shared" si="55"/>
        <v>27482</v>
      </c>
      <c r="K1673" s="120" t="str">
        <f t="shared" si="56"/>
        <v>00010031417042310000</v>
      </c>
      <c r="L1673" s="108" t="s">
        <v>1819</v>
      </c>
    </row>
    <row r="1674" spans="1:12" ht="22.5">
      <c r="A1674" s="101" t="s">
        <v>1219</v>
      </c>
      <c r="B1674" s="102" t="s">
        <v>7</v>
      </c>
      <c r="C1674" s="103" t="s">
        <v>67</v>
      </c>
      <c r="D1674" s="126" t="s">
        <v>1631</v>
      </c>
      <c r="E1674" s="126" t="s">
        <v>1812</v>
      </c>
      <c r="F1674" s="126" t="s">
        <v>1221</v>
      </c>
      <c r="G1674" s="131" t="s">
        <v>67</v>
      </c>
      <c r="H1674" s="98">
        <v>392800</v>
      </c>
      <c r="I1674" s="104">
        <v>365318</v>
      </c>
      <c r="J1674" s="105">
        <f t="shared" si="55"/>
        <v>27482</v>
      </c>
      <c r="K1674" s="120" t="str">
        <f t="shared" si="56"/>
        <v>00010031417042313000</v>
      </c>
      <c r="L1674" s="108" t="s">
        <v>1820</v>
      </c>
    </row>
    <row r="1675" spans="1:12">
      <c r="A1675" s="101" t="s">
        <v>164</v>
      </c>
      <c r="B1675" s="102" t="s">
        <v>7</v>
      </c>
      <c r="C1675" s="103" t="s">
        <v>67</v>
      </c>
      <c r="D1675" s="126" t="s">
        <v>1631</v>
      </c>
      <c r="E1675" s="126" t="s">
        <v>1812</v>
      </c>
      <c r="F1675" s="126" t="s">
        <v>1221</v>
      </c>
      <c r="G1675" s="131" t="s">
        <v>7</v>
      </c>
      <c r="H1675" s="98">
        <v>392800</v>
      </c>
      <c r="I1675" s="104">
        <v>365318</v>
      </c>
      <c r="J1675" s="105">
        <f t="shared" si="55"/>
        <v>27482</v>
      </c>
      <c r="K1675" s="120" t="str">
        <f t="shared" si="56"/>
        <v>00010031417042313200</v>
      </c>
      <c r="L1675" s="108" t="s">
        <v>1821</v>
      </c>
    </row>
    <row r="1676" spans="1:12">
      <c r="A1676" s="101" t="s">
        <v>938</v>
      </c>
      <c r="B1676" s="102" t="s">
        <v>7</v>
      </c>
      <c r="C1676" s="103" t="s">
        <v>67</v>
      </c>
      <c r="D1676" s="126" t="s">
        <v>1631</v>
      </c>
      <c r="E1676" s="126" t="s">
        <v>1812</v>
      </c>
      <c r="F1676" s="126" t="s">
        <v>1221</v>
      </c>
      <c r="G1676" s="131" t="s">
        <v>939</v>
      </c>
      <c r="H1676" s="98">
        <v>392800</v>
      </c>
      <c r="I1676" s="104">
        <v>365318</v>
      </c>
      <c r="J1676" s="105">
        <f t="shared" si="55"/>
        <v>27482</v>
      </c>
      <c r="K1676" s="120" t="str">
        <f t="shared" si="56"/>
        <v>00010031417042313260</v>
      </c>
      <c r="L1676" s="108" t="s">
        <v>1822</v>
      </c>
    </row>
    <row r="1677" spans="1:12" s="85" customFormat="1">
      <c r="A1677" s="80" t="s">
        <v>941</v>
      </c>
      <c r="B1677" s="79" t="s">
        <v>7</v>
      </c>
      <c r="C1677" s="123" t="s">
        <v>67</v>
      </c>
      <c r="D1677" s="127" t="s">
        <v>1631</v>
      </c>
      <c r="E1677" s="127" t="s">
        <v>1812</v>
      </c>
      <c r="F1677" s="127" t="s">
        <v>1221</v>
      </c>
      <c r="G1677" s="124" t="s">
        <v>942</v>
      </c>
      <c r="H1677" s="81">
        <v>392800</v>
      </c>
      <c r="I1677" s="82">
        <v>365318</v>
      </c>
      <c r="J1677" s="83">
        <f t="shared" si="55"/>
        <v>27482</v>
      </c>
      <c r="K1677" s="120" t="str">
        <f t="shared" si="56"/>
        <v>00010031417042313262</v>
      </c>
      <c r="L1677" s="84" t="str">
        <f>C1677 &amp; D1677 &amp;E1677 &amp; F1677 &amp; G1677</f>
        <v>00010031417042313262</v>
      </c>
    </row>
    <row r="1678" spans="1:12" ht="22.5">
      <c r="A1678" s="101" t="s">
        <v>922</v>
      </c>
      <c r="B1678" s="102" t="s">
        <v>7</v>
      </c>
      <c r="C1678" s="103" t="s">
        <v>67</v>
      </c>
      <c r="D1678" s="126" t="s">
        <v>1631</v>
      </c>
      <c r="E1678" s="126" t="s">
        <v>1812</v>
      </c>
      <c r="F1678" s="126" t="s">
        <v>924</v>
      </c>
      <c r="G1678" s="131" t="s">
        <v>67</v>
      </c>
      <c r="H1678" s="98">
        <v>15000</v>
      </c>
      <c r="I1678" s="104">
        <v>15000</v>
      </c>
      <c r="J1678" s="105">
        <f t="shared" si="55"/>
        <v>0</v>
      </c>
      <c r="K1678" s="120" t="str">
        <f t="shared" si="56"/>
        <v>00010031417042320000</v>
      </c>
      <c r="L1678" s="108" t="s">
        <v>1823</v>
      </c>
    </row>
    <row r="1679" spans="1:12" ht="22.5">
      <c r="A1679" s="101" t="s">
        <v>925</v>
      </c>
      <c r="B1679" s="102" t="s">
        <v>7</v>
      </c>
      <c r="C1679" s="103" t="s">
        <v>67</v>
      </c>
      <c r="D1679" s="126" t="s">
        <v>1631</v>
      </c>
      <c r="E1679" s="126" t="s">
        <v>1812</v>
      </c>
      <c r="F1679" s="126" t="s">
        <v>927</v>
      </c>
      <c r="G1679" s="131" t="s">
        <v>67</v>
      </c>
      <c r="H1679" s="98">
        <v>15000</v>
      </c>
      <c r="I1679" s="104">
        <v>15000</v>
      </c>
      <c r="J1679" s="105">
        <f t="shared" si="55"/>
        <v>0</v>
      </c>
      <c r="K1679" s="120" t="str">
        <f t="shared" si="56"/>
        <v>00010031417042323000</v>
      </c>
      <c r="L1679" s="108" t="s">
        <v>1824</v>
      </c>
    </row>
    <row r="1680" spans="1:12">
      <c r="A1680" s="101" t="s">
        <v>164</v>
      </c>
      <c r="B1680" s="102" t="s">
        <v>7</v>
      </c>
      <c r="C1680" s="103" t="s">
        <v>67</v>
      </c>
      <c r="D1680" s="126" t="s">
        <v>1631</v>
      </c>
      <c r="E1680" s="126" t="s">
        <v>1812</v>
      </c>
      <c r="F1680" s="126" t="s">
        <v>927</v>
      </c>
      <c r="G1680" s="131" t="s">
        <v>7</v>
      </c>
      <c r="H1680" s="98">
        <v>15000</v>
      </c>
      <c r="I1680" s="104">
        <v>15000</v>
      </c>
      <c r="J1680" s="105">
        <f t="shared" si="55"/>
        <v>0</v>
      </c>
      <c r="K1680" s="120" t="str">
        <f t="shared" si="56"/>
        <v>00010031417042323200</v>
      </c>
      <c r="L1680" s="108" t="s">
        <v>1825</v>
      </c>
    </row>
    <row r="1681" spans="1:12">
      <c r="A1681" s="101" t="s">
        <v>938</v>
      </c>
      <c r="B1681" s="102" t="s">
        <v>7</v>
      </c>
      <c r="C1681" s="103" t="s">
        <v>67</v>
      </c>
      <c r="D1681" s="126" t="s">
        <v>1631</v>
      </c>
      <c r="E1681" s="126" t="s">
        <v>1812</v>
      </c>
      <c r="F1681" s="126" t="s">
        <v>927</v>
      </c>
      <c r="G1681" s="131" t="s">
        <v>939</v>
      </c>
      <c r="H1681" s="98">
        <v>15000</v>
      </c>
      <c r="I1681" s="104">
        <v>15000</v>
      </c>
      <c r="J1681" s="105">
        <f t="shared" si="55"/>
        <v>0</v>
      </c>
      <c r="K1681" s="120" t="str">
        <f t="shared" si="56"/>
        <v>00010031417042323260</v>
      </c>
      <c r="L1681" s="108" t="s">
        <v>1826</v>
      </c>
    </row>
    <row r="1682" spans="1:12" s="85" customFormat="1">
      <c r="A1682" s="80" t="s">
        <v>941</v>
      </c>
      <c r="B1682" s="79" t="s">
        <v>7</v>
      </c>
      <c r="C1682" s="123" t="s">
        <v>67</v>
      </c>
      <c r="D1682" s="127" t="s">
        <v>1631</v>
      </c>
      <c r="E1682" s="127" t="s">
        <v>1812</v>
      </c>
      <c r="F1682" s="127" t="s">
        <v>927</v>
      </c>
      <c r="G1682" s="124" t="s">
        <v>942</v>
      </c>
      <c r="H1682" s="81">
        <v>15000</v>
      </c>
      <c r="I1682" s="82">
        <v>15000</v>
      </c>
      <c r="J1682" s="83">
        <f t="shared" si="55"/>
        <v>0</v>
      </c>
      <c r="K1682" s="120" t="str">
        <f t="shared" si="56"/>
        <v>00010031417042323262</v>
      </c>
      <c r="L1682" s="84" t="str">
        <f>C1682 &amp; D1682 &amp;E1682 &amp; F1682 &amp; G1682</f>
        <v>00010031417042323262</v>
      </c>
    </row>
    <row r="1683" spans="1:12" ht="33.75">
      <c r="A1683" s="101" t="s">
        <v>1827</v>
      </c>
      <c r="B1683" s="102" t="s">
        <v>7</v>
      </c>
      <c r="C1683" s="103" t="s">
        <v>67</v>
      </c>
      <c r="D1683" s="126" t="s">
        <v>1631</v>
      </c>
      <c r="E1683" s="126" t="s">
        <v>1829</v>
      </c>
      <c r="F1683" s="126" t="s">
        <v>67</v>
      </c>
      <c r="G1683" s="131" t="s">
        <v>67</v>
      </c>
      <c r="H1683" s="98">
        <v>973300</v>
      </c>
      <c r="I1683" s="104">
        <v>938312.78</v>
      </c>
      <c r="J1683" s="105">
        <f t="shared" si="55"/>
        <v>34987.22</v>
      </c>
      <c r="K1683" s="120" t="str">
        <f t="shared" si="56"/>
        <v>00010031417043000000</v>
      </c>
      <c r="L1683" s="108" t="s">
        <v>1828</v>
      </c>
    </row>
    <row r="1684" spans="1:12" ht="22.5">
      <c r="A1684" s="101" t="s">
        <v>188</v>
      </c>
      <c r="B1684" s="102" t="s">
        <v>7</v>
      </c>
      <c r="C1684" s="103" t="s">
        <v>67</v>
      </c>
      <c r="D1684" s="126" t="s">
        <v>1631</v>
      </c>
      <c r="E1684" s="126" t="s">
        <v>1829</v>
      </c>
      <c r="F1684" s="126" t="s">
        <v>7</v>
      </c>
      <c r="G1684" s="131" t="s">
        <v>67</v>
      </c>
      <c r="H1684" s="98">
        <v>13000</v>
      </c>
      <c r="I1684" s="104">
        <v>11086.27</v>
      </c>
      <c r="J1684" s="105">
        <f t="shared" si="55"/>
        <v>1913.73</v>
      </c>
      <c r="K1684" s="120" t="str">
        <f t="shared" si="56"/>
        <v>00010031417043200000</v>
      </c>
      <c r="L1684" s="108" t="s">
        <v>1830</v>
      </c>
    </row>
    <row r="1685" spans="1:12" ht="22.5">
      <c r="A1685" s="101" t="s">
        <v>190</v>
      </c>
      <c r="B1685" s="102" t="s">
        <v>7</v>
      </c>
      <c r="C1685" s="103" t="s">
        <v>67</v>
      </c>
      <c r="D1685" s="126" t="s">
        <v>1631</v>
      </c>
      <c r="E1685" s="126" t="s">
        <v>1829</v>
      </c>
      <c r="F1685" s="126" t="s">
        <v>192</v>
      </c>
      <c r="G1685" s="131" t="s">
        <v>67</v>
      </c>
      <c r="H1685" s="98">
        <v>13000</v>
      </c>
      <c r="I1685" s="104">
        <v>11086.27</v>
      </c>
      <c r="J1685" s="105">
        <f t="shared" si="55"/>
        <v>1913.73</v>
      </c>
      <c r="K1685" s="120" t="str">
        <f t="shared" si="56"/>
        <v>00010031417043240000</v>
      </c>
      <c r="L1685" s="108" t="s">
        <v>1831</v>
      </c>
    </row>
    <row r="1686" spans="1:12" ht="22.5">
      <c r="A1686" s="101" t="s">
        <v>202</v>
      </c>
      <c r="B1686" s="102" t="s">
        <v>7</v>
      </c>
      <c r="C1686" s="103" t="s">
        <v>67</v>
      </c>
      <c r="D1686" s="126" t="s">
        <v>1631</v>
      </c>
      <c r="E1686" s="126" t="s">
        <v>1829</v>
      </c>
      <c r="F1686" s="126" t="s">
        <v>204</v>
      </c>
      <c r="G1686" s="131" t="s">
        <v>67</v>
      </c>
      <c r="H1686" s="98">
        <v>13000</v>
      </c>
      <c r="I1686" s="104">
        <v>11086.27</v>
      </c>
      <c r="J1686" s="105">
        <f t="shared" si="55"/>
        <v>1913.73</v>
      </c>
      <c r="K1686" s="120" t="str">
        <f t="shared" si="56"/>
        <v>00010031417043244000</v>
      </c>
      <c r="L1686" s="108" t="s">
        <v>1832</v>
      </c>
    </row>
    <row r="1687" spans="1:12">
      <c r="A1687" s="101" t="s">
        <v>164</v>
      </c>
      <c r="B1687" s="102" t="s">
        <v>7</v>
      </c>
      <c r="C1687" s="103" t="s">
        <v>67</v>
      </c>
      <c r="D1687" s="126" t="s">
        <v>1631</v>
      </c>
      <c r="E1687" s="126" t="s">
        <v>1829</v>
      </c>
      <c r="F1687" s="126" t="s">
        <v>204</v>
      </c>
      <c r="G1687" s="131" t="s">
        <v>7</v>
      </c>
      <c r="H1687" s="98">
        <v>13000</v>
      </c>
      <c r="I1687" s="104">
        <v>11086.27</v>
      </c>
      <c r="J1687" s="105">
        <f t="shared" si="55"/>
        <v>1913.73</v>
      </c>
      <c r="K1687" s="120" t="str">
        <f t="shared" si="56"/>
        <v>00010031417043244200</v>
      </c>
      <c r="L1687" s="108" t="s">
        <v>1833</v>
      </c>
    </row>
    <row r="1688" spans="1:12">
      <c r="A1688" s="101" t="s">
        <v>198</v>
      </c>
      <c r="B1688" s="102" t="s">
        <v>7</v>
      </c>
      <c r="C1688" s="103" t="s">
        <v>67</v>
      </c>
      <c r="D1688" s="126" t="s">
        <v>1631</v>
      </c>
      <c r="E1688" s="126" t="s">
        <v>1829</v>
      </c>
      <c r="F1688" s="126" t="s">
        <v>204</v>
      </c>
      <c r="G1688" s="131" t="s">
        <v>199</v>
      </c>
      <c r="H1688" s="98">
        <v>13000</v>
      </c>
      <c r="I1688" s="104">
        <v>11086.27</v>
      </c>
      <c r="J1688" s="105">
        <f t="shared" si="55"/>
        <v>1913.73</v>
      </c>
      <c r="K1688" s="120" t="str">
        <f t="shared" si="56"/>
        <v>00010031417043244220</v>
      </c>
      <c r="L1688" s="108" t="s">
        <v>1834</v>
      </c>
    </row>
    <row r="1689" spans="1:12" s="85" customFormat="1">
      <c r="A1689" s="80" t="s">
        <v>200</v>
      </c>
      <c r="B1689" s="79" t="s">
        <v>7</v>
      </c>
      <c r="C1689" s="123" t="s">
        <v>67</v>
      </c>
      <c r="D1689" s="127" t="s">
        <v>1631</v>
      </c>
      <c r="E1689" s="127" t="s">
        <v>1829</v>
      </c>
      <c r="F1689" s="127" t="s">
        <v>204</v>
      </c>
      <c r="G1689" s="124" t="s">
        <v>201</v>
      </c>
      <c r="H1689" s="81">
        <v>13000</v>
      </c>
      <c r="I1689" s="82">
        <v>11086.27</v>
      </c>
      <c r="J1689" s="83">
        <f t="shared" si="55"/>
        <v>1913.73</v>
      </c>
      <c r="K1689" s="120" t="str">
        <f t="shared" si="56"/>
        <v>00010031417043244221</v>
      </c>
      <c r="L1689" s="84" t="str">
        <f>C1689 &amp; D1689 &amp;E1689 &amp; F1689 &amp; G1689</f>
        <v>00010031417043244221</v>
      </c>
    </row>
    <row r="1690" spans="1:12">
      <c r="A1690" s="101" t="s">
        <v>920</v>
      </c>
      <c r="B1690" s="102" t="s">
        <v>7</v>
      </c>
      <c r="C1690" s="103" t="s">
        <v>67</v>
      </c>
      <c r="D1690" s="126" t="s">
        <v>1631</v>
      </c>
      <c r="E1690" s="126" t="s">
        <v>1829</v>
      </c>
      <c r="F1690" s="126" t="s">
        <v>258</v>
      </c>
      <c r="G1690" s="131" t="s">
        <v>67</v>
      </c>
      <c r="H1690" s="98">
        <v>960300</v>
      </c>
      <c r="I1690" s="104">
        <v>927226.51</v>
      </c>
      <c r="J1690" s="105">
        <f t="shared" si="55"/>
        <v>33073.49</v>
      </c>
      <c r="K1690" s="120" t="str">
        <f t="shared" si="56"/>
        <v>00010031417043300000</v>
      </c>
      <c r="L1690" s="108" t="s">
        <v>1835</v>
      </c>
    </row>
    <row r="1691" spans="1:12">
      <c r="A1691" s="101" t="s">
        <v>1217</v>
      </c>
      <c r="B1691" s="102" t="s">
        <v>7</v>
      </c>
      <c r="C1691" s="103" t="s">
        <v>67</v>
      </c>
      <c r="D1691" s="126" t="s">
        <v>1631</v>
      </c>
      <c r="E1691" s="126" t="s">
        <v>1829</v>
      </c>
      <c r="F1691" s="126" t="s">
        <v>260</v>
      </c>
      <c r="G1691" s="131" t="s">
        <v>67</v>
      </c>
      <c r="H1691" s="98">
        <v>917500</v>
      </c>
      <c r="I1691" s="104">
        <v>884495.51</v>
      </c>
      <c r="J1691" s="105">
        <f t="shared" si="55"/>
        <v>33004.49</v>
      </c>
      <c r="K1691" s="120" t="str">
        <f t="shared" si="56"/>
        <v>00010031417043310000</v>
      </c>
      <c r="L1691" s="108" t="s">
        <v>1836</v>
      </c>
    </row>
    <row r="1692" spans="1:12" ht="22.5">
      <c r="A1692" s="101" t="s">
        <v>1219</v>
      </c>
      <c r="B1692" s="102" t="s">
        <v>7</v>
      </c>
      <c r="C1692" s="103" t="s">
        <v>67</v>
      </c>
      <c r="D1692" s="126" t="s">
        <v>1631</v>
      </c>
      <c r="E1692" s="126" t="s">
        <v>1829</v>
      </c>
      <c r="F1692" s="126" t="s">
        <v>1221</v>
      </c>
      <c r="G1692" s="131" t="s">
        <v>67</v>
      </c>
      <c r="H1692" s="98">
        <v>917500</v>
      </c>
      <c r="I1692" s="104">
        <v>884495.51</v>
      </c>
      <c r="J1692" s="105">
        <f t="shared" si="55"/>
        <v>33004.49</v>
      </c>
      <c r="K1692" s="120" t="str">
        <f t="shared" si="56"/>
        <v>00010031417043313000</v>
      </c>
      <c r="L1692" s="108" t="s">
        <v>1837</v>
      </c>
    </row>
    <row r="1693" spans="1:12">
      <c r="A1693" s="101" t="s">
        <v>164</v>
      </c>
      <c r="B1693" s="102" t="s">
        <v>7</v>
      </c>
      <c r="C1693" s="103" t="s">
        <v>67</v>
      </c>
      <c r="D1693" s="126" t="s">
        <v>1631</v>
      </c>
      <c r="E1693" s="126" t="s">
        <v>1829</v>
      </c>
      <c r="F1693" s="126" t="s">
        <v>1221</v>
      </c>
      <c r="G1693" s="131" t="s">
        <v>7</v>
      </c>
      <c r="H1693" s="98">
        <v>917500</v>
      </c>
      <c r="I1693" s="104">
        <v>884495.51</v>
      </c>
      <c r="J1693" s="105">
        <f t="shared" si="55"/>
        <v>33004.49</v>
      </c>
      <c r="K1693" s="120" t="str">
        <f t="shared" si="56"/>
        <v>00010031417043313200</v>
      </c>
      <c r="L1693" s="108" t="s">
        <v>1838</v>
      </c>
    </row>
    <row r="1694" spans="1:12">
      <c r="A1694" s="101" t="s">
        <v>938</v>
      </c>
      <c r="B1694" s="102" t="s">
        <v>7</v>
      </c>
      <c r="C1694" s="103" t="s">
        <v>67</v>
      </c>
      <c r="D1694" s="126" t="s">
        <v>1631</v>
      </c>
      <c r="E1694" s="126" t="s">
        <v>1829</v>
      </c>
      <c r="F1694" s="126" t="s">
        <v>1221</v>
      </c>
      <c r="G1694" s="131" t="s">
        <v>939</v>
      </c>
      <c r="H1694" s="98">
        <v>917500</v>
      </c>
      <c r="I1694" s="104">
        <v>884495.51</v>
      </c>
      <c r="J1694" s="105">
        <f t="shared" ref="J1694:J1757" si="57">H1694-I1694</f>
        <v>33004.49</v>
      </c>
      <c r="K1694" s="120" t="str">
        <f t="shared" ref="K1694:K1757" si="58">C1694 &amp; D1694 &amp;E1694 &amp; F1694 &amp; G1694</f>
        <v>00010031417043313260</v>
      </c>
      <c r="L1694" s="108" t="s">
        <v>1839</v>
      </c>
    </row>
    <row r="1695" spans="1:12" s="85" customFormat="1">
      <c r="A1695" s="80" t="s">
        <v>941</v>
      </c>
      <c r="B1695" s="79" t="s">
        <v>7</v>
      </c>
      <c r="C1695" s="123" t="s">
        <v>67</v>
      </c>
      <c r="D1695" s="127" t="s">
        <v>1631</v>
      </c>
      <c r="E1695" s="127" t="s">
        <v>1829</v>
      </c>
      <c r="F1695" s="127" t="s">
        <v>1221</v>
      </c>
      <c r="G1695" s="124" t="s">
        <v>942</v>
      </c>
      <c r="H1695" s="81">
        <v>917500</v>
      </c>
      <c r="I1695" s="82">
        <v>884495.51</v>
      </c>
      <c r="J1695" s="83">
        <f t="shared" si="57"/>
        <v>33004.49</v>
      </c>
      <c r="K1695" s="120" t="str">
        <f t="shared" si="58"/>
        <v>00010031417043313262</v>
      </c>
      <c r="L1695" s="84" t="str">
        <f>C1695 &amp; D1695 &amp;E1695 &amp; F1695 &amp; G1695</f>
        <v>00010031417043313262</v>
      </c>
    </row>
    <row r="1696" spans="1:12" ht="22.5">
      <c r="A1696" s="101" t="s">
        <v>922</v>
      </c>
      <c r="B1696" s="102" t="s">
        <v>7</v>
      </c>
      <c r="C1696" s="103" t="s">
        <v>67</v>
      </c>
      <c r="D1696" s="126" t="s">
        <v>1631</v>
      </c>
      <c r="E1696" s="126" t="s">
        <v>1829</v>
      </c>
      <c r="F1696" s="126" t="s">
        <v>924</v>
      </c>
      <c r="G1696" s="131" t="s">
        <v>67</v>
      </c>
      <c r="H1696" s="98">
        <v>42800</v>
      </c>
      <c r="I1696" s="104">
        <v>42731</v>
      </c>
      <c r="J1696" s="105">
        <f t="shared" si="57"/>
        <v>69</v>
      </c>
      <c r="K1696" s="120" t="str">
        <f t="shared" si="58"/>
        <v>00010031417043320000</v>
      </c>
      <c r="L1696" s="108" t="s">
        <v>1840</v>
      </c>
    </row>
    <row r="1697" spans="1:12" ht="22.5">
      <c r="A1697" s="101" t="s">
        <v>934</v>
      </c>
      <c r="B1697" s="102" t="s">
        <v>7</v>
      </c>
      <c r="C1697" s="103" t="s">
        <v>67</v>
      </c>
      <c r="D1697" s="126" t="s">
        <v>1631</v>
      </c>
      <c r="E1697" s="126" t="s">
        <v>1829</v>
      </c>
      <c r="F1697" s="126" t="s">
        <v>936</v>
      </c>
      <c r="G1697" s="131" t="s">
        <v>67</v>
      </c>
      <c r="H1697" s="98">
        <v>22800</v>
      </c>
      <c r="I1697" s="104">
        <v>22731</v>
      </c>
      <c r="J1697" s="105">
        <f t="shared" si="57"/>
        <v>69</v>
      </c>
      <c r="K1697" s="120" t="str">
        <f t="shared" si="58"/>
        <v>00010031417043321000</v>
      </c>
      <c r="L1697" s="108" t="s">
        <v>1841</v>
      </c>
    </row>
    <row r="1698" spans="1:12">
      <c r="A1698" s="101" t="s">
        <v>164</v>
      </c>
      <c r="B1698" s="102" t="s">
        <v>7</v>
      </c>
      <c r="C1698" s="103" t="s">
        <v>67</v>
      </c>
      <c r="D1698" s="126" t="s">
        <v>1631</v>
      </c>
      <c r="E1698" s="126" t="s">
        <v>1829</v>
      </c>
      <c r="F1698" s="126" t="s">
        <v>936</v>
      </c>
      <c r="G1698" s="131" t="s">
        <v>7</v>
      </c>
      <c r="H1698" s="98">
        <v>22800</v>
      </c>
      <c r="I1698" s="104">
        <v>22731</v>
      </c>
      <c r="J1698" s="105">
        <f t="shared" si="57"/>
        <v>69</v>
      </c>
      <c r="K1698" s="120" t="str">
        <f t="shared" si="58"/>
        <v>00010031417043321200</v>
      </c>
      <c r="L1698" s="108" t="s">
        <v>1842</v>
      </c>
    </row>
    <row r="1699" spans="1:12">
      <c r="A1699" s="101" t="s">
        <v>938</v>
      </c>
      <c r="B1699" s="102" t="s">
        <v>7</v>
      </c>
      <c r="C1699" s="103" t="s">
        <v>67</v>
      </c>
      <c r="D1699" s="126" t="s">
        <v>1631</v>
      </c>
      <c r="E1699" s="126" t="s">
        <v>1829</v>
      </c>
      <c r="F1699" s="126" t="s">
        <v>936</v>
      </c>
      <c r="G1699" s="131" t="s">
        <v>939</v>
      </c>
      <c r="H1699" s="98">
        <v>22800</v>
      </c>
      <c r="I1699" s="104">
        <v>22731</v>
      </c>
      <c r="J1699" s="105">
        <f t="shared" si="57"/>
        <v>69</v>
      </c>
      <c r="K1699" s="120" t="str">
        <f t="shared" si="58"/>
        <v>00010031417043321260</v>
      </c>
      <c r="L1699" s="108" t="s">
        <v>1843</v>
      </c>
    </row>
    <row r="1700" spans="1:12" s="85" customFormat="1">
      <c r="A1700" s="80" t="s">
        <v>941</v>
      </c>
      <c r="B1700" s="79" t="s">
        <v>7</v>
      </c>
      <c r="C1700" s="123" t="s">
        <v>67</v>
      </c>
      <c r="D1700" s="127" t="s">
        <v>1631</v>
      </c>
      <c r="E1700" s="127" t="s">
        <v>1829</v>
      </c>
      <c r="F1700" s="127" t="s">
        <v>936</v>
      </c>
      <c r="G1700" s="124" t="s">
        <v>942</v>
      </c>
      <c r="H1700" s="81">
        <v>22800</v>
      </c>
      <c r="I1700" s="82">
        <v>22731</v>
      </c>
      <c r="J1700" s="83">
        <f t="shared" si="57"/>
        <v>69</v>
      </c>
      <c r="K1700" s="120" t="str">
        <f t="shared" si="58"/>
        <v>00010031417043321262</v>
      </c>
      <c r="L1700" s="84" t="str">
        <f>C1700 &amp; D1700 &amp;E1700 &amp; F1700 &amp; G1700</f>
        <v>00010031417043321262</v>
      </c>
    </row>
    <row r="1701" spans="1:12" ht="22.5">
      <c r="A1701" s="101" t="s">
        <v>925</v>
      </c>
      <c r="B1701" s="102" t="s">
        <v>7</v>
      </c>
      <c r="C1701" s="103" t="s">
        <v>67</v>
      </c>
      <c r="D1701" s="126" t="s">
        <v>1631</v>
      </c>
      <c r="E1701" s="126" t="s">
        <v>1829</v>
      </c>
      <c r="F1701" s="126" t="s">
        <v>927</v>
      </c>
      <c r="G1701" s="131" t="s">
        <v>67</v>
      </c>
      <c r="H1701" s="98">
        <v>20000</v>
      </c>
      <c r="I1701" s="104">
        <v>20000</v>
      </c>
      <c r="J1701" s="105">
        <f t="shared" si="57"/>
        <v>0</v>
      </c>
      <c r="K1701" s="120" t="str">
        <f t="shared" si="58"/>
        <v>00010031417043323000</v>
      </c>
      <c r="L1701" s="108" t="s">
        <v>1844</v>
      </c>
    </row>
    <row r="1702" spans="1:12">
      <c r="A1702" s="101" t="s">
        <v>164</v>
      </c>
      <c r="B1702" s="102" t="s">
        <v>7</v>
      </c>
      <c r="C1702" s="103" t="s">
        <v>67</v>
      </c>
      <c r="D1702" s="126" t="s">
        <v>1631</v>
      </c>
      <c r="E1702" s="126" t="s">
        <v>1829</v>
      </c>
      <c r="F1702" s="126" t="s">
        <v>927</v>
      </c>
      <c r="G1702" s="131" t="s">
        <v>7</v>
      </c>
      <c r="H1702" s="98">
        <v>20000</v>
      </c>
      <c r="I1702" s="104">
        <v>20000</v>
      </c>
      <c r="J1702" s="105">
        <f t="shared" si="57"/>
        <v>0</v>
      </c>
      <c r="K1702" s="120" t="str">
        <f t="shared" si="58"/>
        <v>00010031417043323200</v>
      </c>
      <c r="L1702" s="108" t="s">
        <v>1845</v>
      </c>
    </row>
    <row r="1703" spans="1:12">
      <c r="A1703" s="101" t="s">
        <v>938</v>
      </c>
      <c r="B1703" s="102" t="s">
        <v>7</v>
      </c>
      <c r="C1703" s="103" t="s">
        <v>67</v>
      </c>
      <c r="D1703" s="126" t="s">
        <v>1631</v>
      </c>
      <c r="E1703" s="126" t="s">
        <v>1829</v>
      </c>
      <c r="F1703" s="126" t="s">
        <v>927</v>
      </c>
      <c r="G1703" s="131" t="s">
        <v>939</v>
      </c>
      <c r="H1703" s="98">
        <v>20000</v>
      </c>
      <c r="I1703" s="104">
        <v>20000</v>
      </c>
      <c r="J1703" s="105">
        <f t="shared" si="57"/>
        <v>0</v>
      </c>
      <c r="K1703" s="120" t="str">
        <f t="shared" si="58"/>
        <v>00010031417043323260</v>
      </c>
      <c r="L1703" s="108" t="s">
        <v>1846</v>
      </c>
    </row>
    <row r="1704" spans="1:12" s="85" customFormat="1">
      <c r="A1704" s="80" t="s">
        <v>941</v>
      </c>
      <c r="B1704" s="79" t="s">
        <v>7</v>
      </c>
      <c r="C1704" s="123" t="s">
        <v>67</v>
      </c>
      <c r="D1704" s="127" t="s">
        <v>1631</v>
      </c>
      <c r="E1704" s="127" t="s">
        <v>1829</v>
      </c>
      <c r="F1704" s="127" t="s">
        <v>927</v>
      </c>
      <c r="G1704" s="124" t="s">
        <v>942</v>
      </c>
      <c r="H1704" s="81">
        <v>20000</v>
      </c>
      <c r="I1704" s="82">
        <v>20000</v>
      </c>
      <c r="J1704" s="83">
        <f t="shared" si="57"/>
        <v>0</v>
      </c>
      <c r="K1704" s="120" t="str">
        <f t="shared" si="58"/>
        <v>00010031417043323262</v>
      </c>
      <c r="L1704" s="84" t="str">
        <f>C1704 &amp; D1704 &amp;E1704 &amp; F1704 &amp; G1704</f>
        <v>00010031417043323262</v>
      </c>
    </row>
    <row r="1705" spans="1:12" ht="33.75">
      <c r="A1705" s="101" t="s">
        <v>1847</v>
      </c>
      <c r="B1705" s="102" t="s">
        <v>7</v>
      </c>
      <c r="C1705" s="103" t="s">
        <v>67</v>
      </c>
      <c r="D1705" s="126" t="s">
        <v>1631</v>
      </c>
      <c r="E1705" s="126" t="s">
        <v>1849</v>
      </c>
      <c r="F1705" s="126" t="s">
        <v>67</v>
      </c>
      <c r="G1705" s="131" t="s">
        <v>67</v>
      </c>
      <c r="H1705" s="98">
        <v>586600</v>
      </c>
      <c r="I1705" s="104">
        <v>586230.19999999995</v>
      </c>
      <c r="J1705" s="105">
        <f t="shared" si="57"/>
        <v>369.8</v>
      </c>
      <c r="K1705" s="120" t="str">
        <f t="shared" si="58"/>
        <v>00010031417068000000</v>
      </c>
      <c r="L1705" s="108" t="s">
        <v>1848</v>
      </c>
    </row>
    <row r="1706" spans="1:12" ht="22.5">
      <c r="A1706" s="101" t="s">
        <v>188</v>
      </c>
      <c r="B1706" s="102" t="s">
        <v>7</v>
      </c>
      <c r="C1706" s="103" t="s">
        <v>67</v>
      </c>
      <c r="D1706" s="126" t="s">
        <v>1631</v>
      </c>
      <c r="E1706" s="126" t="s">
        <v>1849</v>
      </c>
      <c r="F1706" s="126" t="s">
        <v>7</v>
      </c>
      <c r="G1706" s="131" t="s">
        <v>67</v>
      </c>
      <c r="H1706" s="98">
        <v>2548.8000000000002</v>
      </c>
      <c r="I1706" s="104">
        <v>2230.1999999999998</v>
      </c>
      <c r="J1706" s="105">
        <f t="shared" si="57"/>
        <v>318.60000000000002</v>
      </c>
      <c r="K1706" s="120" t="str">
        <f t="shared" si="58"/>
        <v>00010031417068200000</v>
      </c>
      <c r="L1706" s="108" t="s">
        <v>1850</v>
      </c>
    </row>
    <row r="1707" spans="1:12" ht="22.5">
      <c r="A1707" s="101" t="s">
        <v>190</v>
      </c>
      <c r="B1707" s="102" t="s">
        <v>7</v>
      </c>
      <c r="C1707" s="103" t="s">
        <v>67</v>
      </c>
      <c r="D1707" s="126" t="s">
        <v>1631</v>
      </c>
      <c r="E1707" s="126" t="s">
        <v>1849</v>
      </c>
      <c r="F1707" s="126" t="s">
        <v>192</v>
      </c>
      <c r="G1707" s="131" t="s">
        <v>67</v>
      </c>
      <c r="H1707" s="98">
        <v>2548.8000000000002</v>
      </c>
      <c r="I1707" s="104">
        <v>2230.1999999999998</v>
      </c>
      <c r="J1707" s="105">
        <f t="shared" si="57"/>
        <v>318.60000000000002</v>
      </c>
      <c r="K1707" s="120" t="str">
        <f t="shared" si="58"/>
        <v>00010031417068240000</v>
      </c>
      <c r="L1707" s="108" t="s">
        <v>1851</v>
      </c>
    </row>
    <row r="1708" spans="1:12" ht="22.5">
      <c r="A1708" s="101" t="s">
        <v>202</v>
      </c>
      <c r="B1708" s="102" t="s">
        <v>7</v>
      </c>
      <c r="C1708" s="103" t="s">
        <v>67</v>
      </c>
      <c r="D1708" s="126" t="s">
        <v>1631</v>
      </c>
      <c r="E1708" s="126" t="s">
        <v>1849</v>
      </c>
      <c r="F1708" s="126" t="s">
        <v>204</v>
      </c>
      <c r="G1708" s="131" t="s">
        <v>67</v>
      </c>
      <c r="H1708" s="98">
        <v>2548.8000000000002</v>
      </c>
      <c r="I1708" s="104">
        <v>2230.1999999999998</v>
      </c>
      <c r="J1708" s="105">
        <f t="shared" si="57"/>
        <v>318.60000000000002</v>
      </c>
      <c r="K1708" s="120" t="str">
        <f t="shared" si="58"/>
        <v>00010031417068244000</v>
      </c>
      <c r="L1708" s="108" t="s">
        <v>1852</v>
      </c>
    </row>
    <row r="1709" spans="1:12">
      <c r="A1709" s="101" t="s">
        <v>164</v>
      </c>
      <c r="B1709" s="102" t="s">
        <v>7</v>
      </c>
      <c r="C1709" s="103" t="s">
        <v>67</v>
      </c>
      <c r="D1709" s="126" t="s">
        <v>1631</v>
      </c>
      <c r="E1709" s="126" t="s">
        <v>1849</v>
      </c>
      <c r="F1709" s="126" t="s">
        <v>204</v>
      </c>
      <c r="G1709" s="131" t="s">
        <v>7</v>
      </c>
      <c r="H1709" s="98">
        <v>2548.8000000000002</v>
      </c>
      <c r="I1709" s="104">
        <v>2230.1999999999998</v>
      </c>
      <c r="J1709" s="105">
        <f t="shared" si="57"/>
        <v>318.60000000000002</v>
      </c>
      <c r="K1709" s="120" t="str">
        <f t="shared" si="58"/>
        <v>00010031417068244200</v>
      </c>
      <c r="L1709" s="108" t="s">
        <v>1853</v>
      </c>
    </row>
    <row r="1710" spans="1:12">
      <c r="A1710" s="101" t="s">
        <v>198</v>
      </c>
      <c r="B1710" s="102" t="s">
        <v>7</v>
      </c>
      <c r="C1710" s="103" t="s">
        <v>67</v>
      </c>
      <c r="D1710" s="126" t="s">
        <v>1631</v>
      </c>
      <c r="E1710" s="126" t="s">
        <v>1849</v>
      </c>
      <c r="F1710" s="126" t="s">
        <v>204</v>
      </c>
      <c r="G1710" s="131" t="s">
        <v>199</v>
      </c>
      <c r="H1710" s="98">
        <v>2548.8000000000002</v>
      </c>
      <c r="I1710" s="104">
        <v>2230.1999999999998</v>
      </c>
      <c r="J1710" s="105">
        <f t="shared" si="57"/>
        <v>318.60000000000002</v>
      </c>
      <c r="K1710" s="120" t="str">
        <f t="shared" si="58"/>
        <v>00010031417068244220</v>
      </c>
      <c r="L1710" s="108" t="s">
        <v>1854</v>
      </c>
    </row>
    <row r="1711" spans="1:12" s="85" customFormat="1">
      <c r="A1711" s="80" t="s">
        <v>200</v>
      </c>
      <c r="B1711" s="79" t="s">
        <v>7</v>
      </c>
      <c r="C1711" s="123" t="s">
        <v>67</v>
      </c>
      <c r="D1711" s="127" t="s">
        <v>1631</v>
      </c>
      <c r="E1711" s="127" t="s">
        <v>1849</v>
      </c>
      <c r="F1711" s="127" t="s">
        <v>204</v>
      </c>
      <c r="G1711" s="124" t="s">
        <v>201</v>
      </c>
      <c r="H1711" s="81">
        <v>2548.8000000000002</v>
      </c>
      <c r="I1711" s="82">
        <v>2230.1999999999998</v>
      </c>
      <c r="J1711" s="83">
        <f t="shared" si="57"/>
        <v>318.60000000000002</v>
      </c>
      <c r="K1711" s="120" t="str">
        <f t="shared" si="58"/>
        <v>00010031417068244221</v>
      </c>
      <c r="L1711" s="84" t="str">
        <f>C1711 &amp; D1711 &amp;E1711 &amp; F1711 &amp; G1711</f>
        <v>00010031417068244221</v>
      </c>
    </row>
    <row r="1712" spans="1:12">
      <c r="A1712" s="101" t="s">
        <v>920</v>
      </c>
      <c r="B1712" s="102" t="s">
        <v>7</v>
      </c>
      <c r="C1712" s="103" t="s">
        <v>67</v>
      </c>
      <c r="D1712" s="126" t="s">
        <v>1631</v>
      </c>
      <c r="E1712" s="126" t="s">
        <v>1849</v>
      </c>
      <c r="F1712" s="126" t="s">
        <v>258</v>
      </c>
      <c r="G1712" s="131" t="s">
        <v>67</v>
      </c>
      <c r="H1712" s="98">
        <v>584051.19999999995</v>
      </c>
      <c r="I1712" s="104">
        <v>584000</v>
      </c>
      <c r="J1712" s="105">
        <f t="shared" si="57"/>
        <v>51.2</v>
      </c>
      <c r="K1712" s="120" t="str">
        <f t="shared" si="58"/>
        <v>00010031417068300000</v>
      </c>
      <c r="L1712" s="108" t="s">
        <v>1855</v>
      </c>
    </row>
    <row r="1713" spans="1:12">
      <c r="A1713" s="101" t="s">
        <v>1217</v>
      </c>
      <c r="B1713" s="102" t="s">
        <v>7</v>
      </c>
      <c r="C1713" s="103" t="s">
        <v>67</v>
      </c>
      <c r="D1713" s="126" t="s">
        <v>1631</v>
      </c>
      <c r="E1713" s="126" t="s">
        <v>1849</v>
      </c>
      <c r="F1713" s="126" t="s">
        <v>260</v>
      </c>
      <c r="G1713" s="131" t="s">
        <v>67</v>
      </c>
      <c r="H1713" s="98">
        <v>584051.19999999995</v>
      </c>
      <c r="I1713" s="104">
        <v>584000</v>
      </c>
      <c r="J1713" s="105">
        <f t="shared" si="57"/>
        <v>51.2</v>
      </c>
      <c r="K1713" s="120" t="str">
        <f t="shared" si="58"/>
        <v>00010031417068310000</v>
      </c>
      <c r="L1713" s="108" t="s">
        <v>1856</v>
      </c>
    </row>
    <row r="1714" spans="1:12" ht="22.5">
      <c r="A1714" s="101" t="s">
        <v>1219</v>
      </c>
      <c r="B1714" s="102" t="s">
        <v>7</v>
      </c>
      <c r="C1714" s="103" t="s">
        <v>67</v>
      </c>
      <c r="D1714" s="126" t="s">
        <v>1631</v>
      </c>
      <c r="E1714" s="126" t="s">
        <v>1849</v>
      </c>
      <c r="F1714" s="126" t="s">
        <v>1221</v>
      </c>
      <c r="G1714" s="131" t="s">
        <v>67</v>
      </c>
      <c r="H1714" s="98">
        <v>584051.19999999995</v>
      </c>
      <c r="I1714" s="104">
        <v>584000</v>
      </c>
      <c r="J1714" s="105">
        <f t="shared" si="57"/>
        <v>51.2</v>
      </c>
      <c r="K1714" s="120" t="str">
        <f t="shared" si="58"/>
        <v>00010031417068313000</v>
      </c>
      <c r="L1714" s="108" t="s">
        <v>1857</v>
      </c>
    </row>
    <row r="1715" spans="1:12">
      <c r="A1715" s="101" t="s">
        <v>164</v>
      </c>
      <c r="B1715" s="102" t="s">
        <v>7</v>
      </c>
      <c r="C1715" s="103" t="s">
        <v>67</v>
      </c>
      <c r="D1715" s="126" t="s">
        <v>1631</v>
      </c>
      <c r="E1715" s="126" t="s">
        <v>1849</v>
      </c>
      <c r="F1715" s="126" t="s">
        <v>1221</v>
      </c>
      <c r="G1715" s="131" t="s">
        <v>7</v>
      </c>
      <c r="H1715" s="98">
        <v>584051.19999999995</v>
      </c>
      <c r="I1715" s="104">
        <v>584000</v>
      </c>
      <c r="J1715" s="105">
        <f t="shared" si="57"/>
        <v>51.2</v>
      </c>
      <c r="K1715" s="120" t="str">
        <f t="shared" si="58"/>
        <v>00010031417068313200</v>
      </c>
      <c r="L1715" s="108" t="s">
        <v>1858</v>
      </c>
    </row>
    <row r="1716" spans="1:12">
      <c r="A1716" s="101" t="s">
        <v>938</v>
      </c>
      <c r="B1716" s="102" t="s">
        <v>7</v>
      </c>
      <c r="C1716" s="103" t="s">
        <v>67</v>
      </c>
      <c r="D1716" s="126" t="s">
        <v>1631</v>
      </c>
      <c r="E1716" s="126" t="s">
        <v>1849</v>
      </c>
      <c r="F1716" s="126" t="s">
        <v>1221</v>
      </c>
      <c r="G1716" s="131" t="s">
        <v>939</v>
      </c>
      <c r="H1716" s="98">
        <v>584051.19999999995</v>
      </c>
      <c r="I1716" s="104">
        <v>584000</v>
      </c>
      <c r="J1716" s="105">
        <f t="shared" si="57"/>
        <v>51.2</v>
      </c>
      <c r="K1716" s="120" t="str">
        <f t="shared" si="58"/>
        <v>00010031417068313260</v>
      </c>
      <c r="L1716" s="108" t="s">
        <v>1859</v>
      </c>
    </row>
    <row r="1717" spans="1:12" s="85" customFormat="1">
      <c r="A1717" s="80" t="s">
        <v>941</v>
      </c>
      <c r="B1717" s="79" t="s">
        <v>7</v>
      </c>
      <c r="C1717" s="123" t="s">
        <v>67</v>
      </c>
      <c r="D1717" s="127" t="s">
        <v>1631</v>
      </c>
      <c r="E1717" s="127" t="s">
        <v>1849</v>
      </c>
      <c r="F1717" s="127" t="s">
        <v>1221</v>
      </c>
      <c r="G1717" s="124" t="s">
        <v>942</v>
      </c>
      <c r="H1717" s="81">
        <v>584051.19999999995</v>
      </c>
      <c r="I1717" s="82">
        <v>584000</v>
      </c>
      <c r="J1717" s="83">
        <f t="shared" si="57"/>
        <v>51.2</v>
      </c>
      <c r="K1717" s="120" t="str">
        <f t="shared" si="58"/>
        <v>00010031417068313262</v>
      </c>
      <c r="L1717" s="84" t="str">
        <f>C1717 &amp; D1717 &amp;E1717 &amp; F1717 &amp; G1717</f>
        <v>00010031417068313262</v>
      </c>
    </row>
    <row r="1718" spans="1:12" ht="22.5">
      <c r="A1718" s="101" t="s">
        <v>1860</v>
      </c>
      <c r="B1718" s="102" t="s">
        <v>7</v>
      </c>
      <c r="C1718" s="103" t="s">
        <v>67</v>
      </c>
      <c r="D1718" s="126" t="s">
        <v>1631</v>
      </c>
      <c r="E1718" s="126" t="s">
        <v>1862</v>
      </c>
      <c r="F1718" s="126" t="s">
        <v>67</v>
      </c>
      <c r="G1718" s="131" t="s">
        <v>67</v>
      </c>
      <c r="H1718" s="98">
        <v>85000</v>
      </c>
      <c r="I1718" s="104">
        <v>75000</v>
      </c>
      <c r="J1718" s="105">
        <f t="shared" si="57"/>
        <v>10000</v>
      </c>
      <c r="K1718" s="120" t="str">
        <f t="shared" si="58"/>
        <v>00010031417069000000</v>
      </c>
      <c r="L1718" s="108" t="s">
        <v>1861</v>
      </c>
    </row>
    <row r="1719" spans="1:12">
      <c r="A1719" s="101" t="s">
        <v>920</v>
      </c>
      <c r="B1719" s="102" t="s">
        <v>7</v>
      </c>
      <c r="C1719" s="103" t="s">
        <v>67</v>
      </c>
      <c r="D1719" s="126" t="s">
        <v>1631</v>
      </c>
      <c r="E1719" s="126" t="s">
        <v>1862</v>
      </c>
      <c r="F1719" s="126" t="s">
        <v>258</v>
      </c>
      <c r="G1719" s="131" t="s">
        <v>67</v>
      </c>
      <c r="H1719" s="98">
        <v>85000</v>
      </c>
      <c r="I1719" s="104">
        <v>75000</v>
      </c>
      <c r="J1719" s="105">
        <f t="shared" si="57"/>
        <v>10000</v>
      </c>
      <c r="K1719" s="120" t="str">
        <f t="shared" si="58"/>
        <v>00010031417069300000</v>
      </c>
      <c r="L1719" s="108" t="s">
        <v>1863</v>
      </c>
    </row>
    <row r="1720" spans="1:12">
      <c r="A1720" s="101" t="s">
        <v>1217</v>
      </c>
      <c r="B1720" s="102" t="s">
        <v>7</v>
      </c>
      <c r="C1720" s="103" t="s">
        <v>67</v>
      </c>
      <c r="D1720" s="126" t="s">
        <v>1631</v>
      </c>
      <c r="E1720" s="126" t="s">
        <v>1862</v>
      </c>
      <c r="F1720" s="126" t="s">
        <v>260</v>
      </c>
      <c r="G1720" s="131" t="s">
        <v>67</v>
      </c>
      <c r="H1720" s="98">
        <v>85000</v>
      </c>
      <c r="I1720" s="104">
        <v>75000</v>
      </c>
      <c r="J1720" s="105">
        <f t="shared" si="57"/>
        <v>10000</v>
      </c>
      <c r="K1720" s="120" t="str">
        <f t="shared" si="58"/>
        <v>00010031417069310000</v>
      </c>
      <c r="L1720" s="108" t="s">
        <v>1864</v>
      </c>
    </row>
    <row r="1721" spans="1:12" ht="22.5">
      <c r="A1721" s="101" t="s">
        <v>1219</v>
      </c>
      <c r="B1721" s="102" t="s">
        <v>7</v>
      </c>
      <c r="C1721" s="103" t="s">
        <v>67</v>
      </c>
      <c r="D1721" s="126" t="s">
        <v>1631</v>
      </c>
      <c r="E1721" s="126" t="s">
        <v>1862</v>
      </c>
      <c r="F1721" s="126" t="s">
        <v>1221</v>
      </c>
      <c r="G1721" s="131" t="s">
        <v>67</v>
      </c>
      <c r="H1721" s="98">
        <v>85000</v>
      </c>
      <c r="I1721" s="104">
        <v>75000</v>
      </c>
      <c r="J1721" s="105">
        <f t="shared" si="57"/>
        <v>10000</v>
      </c>
      <c r="K1721" s="120" t="str">
        <f t="shared" si="58"/>
        <v>00010031417069313000</v>
      </c>
      <c r="L1721" s="108" t="s">
        <v>1865</v>
      </c>
    </row>
    <row r="1722" spans="1:12">
      <c r="A1722" s="101" t="s">
        <v>164</v>
      </c>
      <c r="B1722" s="102" t="s">
        <v>7</v>
      </c>
      <c r="C1722" s="103" t="s">
        <v>67</v>
      </c>
      <c r="D1722" s="126" t="s">
        <v>1631</v>
      </c>
      <c r="E1722" s="126" t="s">
        <v>1862</v>
      </c>
      <c r="F1722" s="126" t="s">
        <v>1221</v>
      </c>
      <c r="G1722" s="131" t="s">
        <v>7</v>
      </c>
      <c r="H1722" s="98">
        <v>85000</v>
      </c>
      <c r="I1722" s="104">
        <v>75000</v>
      </c>
      <c r="J1722" s="105">
        <f t="shared" si="57"/>
        <v>10000</v>
      </c>
      <c r="K1722" s="120" t="str">
        <f t="shared" si="58"/>
        <v>00010031417069313200</v>
      </c>
      <c r="L1722" s="108" t="s">
        <v>1866</v>
      </c>
    </row>
    <row r="1723" spans="1:12">
      <c r="A1723" s="101" t="s">
        <v>938</v>
      </c>
      <c r="B1723" s="102" t="s">
        <v>7</v>
      </c>
      <c r="C1723" s="103" t="s">
        <v>67</v>
      </c>
      <c r="D1723" s="126" t="s">
        <v>1631</v>
      </c>
      <c r="E1723" s="126" t="s">
        <v>1862</v>
      </c>
      <c r="F1723" s="126" t="s">
        <v>1221</v>
      </c>
      <c r="G1723" s="131" t="s">
        <v>939</v>
      </c>
      <c r="H1723" s="98">
        <v>85000</v>
      </c>
      <c r="I1723" s="104">
        <v>75000</v>
      </c>
      <c r="J1723" s="105">
        <f t="shared" si="57"/>
        <v>10000</v>
      </c>
      <c r="K1723" s="120" t="str">
        <f t="shared" si="58"/>
        <v>00010031417069313260</v>
      </c>
      <c r="L1723" s="108" t="s">
        <v>1867</v>
      </c>
    </row>
    <row r="1724" spans="1:12" s="85" customFormat="1">
      <c r="A1724" s="80" t="s">
        <v>941</v>
      </c>
      <c r="B1724" s="79" t="s">
        <v>7</v>
      </c>
      <c r="C1724" s="123" t="s">
        <v>67</v>
      </c>
      <c r="D1724" s="127" t="s">
        <v>1631</v>
      </c>
      <c r="E1724" s="127" t="s">
        <v>1862</v>
      </c>
      <c r="F1724" s="127" t="s">
        <v>1221</v>
      </c>
      <c r="G1724" s="124" t="s">
        <v>942</v>
      </c>
      <c r="H1724" s="81">
        <v>85000</v>
      </c>
      <c r="I1724" s="82">
        <v>75000</v>
      </c>
      <c r="J1724" s="83">
        <f t="shared" si="57"/>
        <v>10000</v>
      </c>
      <c r="K1724" s="120" t="str">
        <f t="shared" si="58"/>
        <v>00010031417069313262</v>
      </c>
      <c r="L1724" s="84" t="str">
        <f>C1724 &amp; D1724 &amp;E1724 &amp; F1724 &amp; G1724</f>
        <v>00010031417069313262</v>
      </c>
    </row>
    <row r="1725" spans="1:12" ht="22.5">
      <c r="A1725" s="101" t="s">
        <v>1868</v>
      </c>
      <c r="B1725" s="102" t="s">
        <v>7</v>
      </c>
      <c r="C1725" s="103" t="s">
        <v>67</v>
      </c>
      <c r="D1725" s="126" t="s">
        <v>1631</v>
      </c>
      <c r="E1725" s="126" t="s">
        <v>1870</v>
      </c>
      <c r="F1725" s="126" t="s">
        <v>67</v>
      </c>
      <c r="G1725" s="131" t="s">
        <v>67</v>
      </c>
      <c r="H1725" s="98">
        <v>1652577.66</v>
      </c>
      <c r="I1725" s="104">
        <v>1548862</v>
      </c>
      <c r="J1725" s="105">
        <f t="shared" si="57"/>
        <v>103715.66</v>
      </c>
      <c r="K1725" s="120" t="str">
        <f t="shared" si="58"/>
        <v>00010031700000000000</v>
      </c>
      <c r="L1725" s="108" t="s">
        <v>1869</v>
      </c>
    </row>
    <row r="1726" spans="1:12" ht="56.25">
      <c r="A1726" s="101" t="s">
        <v>1635</v>
      </c>
      <c r="B1726" s="102" t="s">
        <v>7</v>
      </c>
      <c r="C1726" s="103" t="s">
        <v>67</v>
      </c>
      <c r="D1726" s="126" t="s">
        <v>1631</v>
      </c>
      <c r="E1726" s="126" t="s">
        <v>1872</v>
      </c>
      <c r="F1726" s="126" t="s">
        <v>67</v>
      </c>
      <c r="G1726" s="131" t="s">
        <v>67</v>
      </c>
      <c r="H1726" s="98">
        <v>963530</v>
      </c>
      <c r="I1726" s="104">
        <v>963530</v>
      </c>
      <c r="J1726" s="105">
        <f t="shared" si="57"/>
        <v>0</v>
      </c>
      <c r="K1726" s="120" t="str">
        <f t="shared" si="58"/>
        <v>00010031705020000000</v>
      </c>
      <c r="L1726" s="108" t="s">
        <v>1871</v>
      </c>
    </row>
    <row r="1727" spans="1:12">
      <c r="A1727" s="101" t="s">
        <v>920</v>
      </c>
      <c r="B1727" s="102" t="s">
        <v>7</v>
      </c>
      <c r="C1727" s="103" t="s">
        <v>67</v>
      </c>
      <c r="D1727" s="126" t="s">
        <v>1631</v>
      </c>
      <c r="E1727" s="126" t="s">
        <v>1872</v>
      </c>
      <c r="F1727" s="126" t="s">
        <v>258</v>
      </c>
      <c r="G1727" s="131" t="s">
        <v>67</v>
      </c>
      <c r="H1727" s="98">
        <v>963530</v>
      </c>
      <c r="I1727" s="104">
        <v>963530</v>
      </c>
      <c r="J1727" s="105">
        <f t="shared" si="57"/>
        <v>0</v>
      </c>
      <c r="K1727" s="120" t="str">
        <f t="shared" si="58"/>
        <v>00010031705020300000</v>
      </c>
      <c r="L1727" s="108" t="s">
        <v>1873</v>
      </c>
    </row>
    <row r="1728" spans="1:12" ht="22.5">
      <c r="A1728" s="101" t="s">
        <v>922</v>
      </c>
      <c r="B1728" s="102" t="s">
        <v>7</v>
      </c>
      <c r="C1728" s="103" t="s">
        <v>67</v>
      </c>
      <c r="D1728" s="126" t="s">
        <v>1631</v>
      </c>
      <c r="E1728" s="126" t="s">
        <v>1872</v>
      </c>
      <c r="F1728" s="126" t="s">
        <v>924</v>
      </c>
      <c r="G1728" s="131" t="s">
        <v>67</v>
      </c>
      <c r="H1728" s="98">
        <v>963530</v>
      </c>
      <c r="I1728" s="104">
        <v>963530</v>
      </c>
      <c r="J1728" s="105">
        <f t="shared" si="57"/>
        <v>0</v>
      </c>
      <c r="K1728" s="120" t="str">
        <f t="shared" si="58"/>
        <v>00010031705020320000</v>
      </c>
      <c r="L1728" s="108" t="s">
        <v>1874</v>
      </c>
    </row>
    <row r="1729" spans="1:12">
      <c r="A1729" s="101" t="s">
        <v>1638</v>
      </c>
      <c r="B1729" s="102" t="s">
        <v>7</v>
      </c>
      <c r="C1729" s="103" t="s">
        <v>67</v>
      </c>
      <c r="D1729" s="126" t="s">
        <v>1631</v>
      </c>
      <c r="E1729" s="126" t="s">
        <v>1872</v>
      </c>
      <c r="F1729" s="126" t="s">
        <v>1640</v>
      </c>
      <c r="G1729" s="131" t="s">
        <v>67</v>
      </c>
      <c r="H1729" s="98">
        <v>963530</v>
      </c>
      <c r="I1729" s="104">
        <v>963530</v>
      </c>
      <c r="J1729" s="105">
        <f t="shared" si="57"/>
        <v>0</v>
      </c>
      <c r="K1729" s="120" t="str">
        <f t="shared" si="58"/>
        <v>00010031705020322000</v>
      </c>
      <c r="L1729" s="108" t="s">
        <v>1875</v>
      </c>
    </row>
    <row r="1730" spans="1:12">
      <c r="A1730" s="101" t="s">
        <v>164</v>
      </c>
      <c r="B1730" s="102" t="s">
        <v>7</v>
      </c>
      <c r="C1730" s="103" t="s">
        <v>67</v>
      </c>
      <c r="D1730" s="126" t="s">
        <v>1631</v>
      </c>
      <c r="E1730" s="126" t="s">
        <v>1872</v>
      </c>
      <c r="F1730" s="126" t="s">
        <v>1640</v>
      </c>
      <c r="G1730" s="131" t="s">
        <v>7</v>
      </c>
      <c r="H1730" s="98">
        <v>963530</v>
      </c>
      <c r="I1730" s="104">
        <v>963530</v>
      </c>
      <c r="J1730" s="105">
        <f t="shared" si="57"/>
        <v>0</v>
      </c>
      <c r="K1730" s="120" t="str">
        <f t="shared" si="58"/>
        <v>00010031705020322200</v>
      </c>
      <c r="L1730" s="108" t="s">
        <v>1876</v>
      </c>
    </row>
    <row r="1731" spans="1:12">
      <c r="A1731" s="101" t="s">
        <v>938</v>
      </c>
      <c r="B1731" s="102" t="s">
        <v>7</v>
      </c>
      <c r="C1731" s="103" t="s">
        <v>67</v>
      </c>
      <c r="D1731" s="126" t="s">
        <v>1631</v>
      </c>
      <c r="E1731" s="126" t="s">
        <v>1872</v>
      </c>
      <c r="F1731" s="126" t="s">
        <v>1640</v>
      </c>
      <c r="G1731" s="131" t="s">
        <v>939</v>
      </c>
      <c r="H1731" s="98">
        <v>963530</v>
      </c>
      <c r="I1731" s="104">
        <v>963530</v>
      </c>
      <c r="J1731" s="105">
        <f t="shared" si="57"/>
        <v>0</v>
      </c>
      <c r="K1731" s="120" t="str">
        <f t="shared" si="58"/>
        <v>00010031705020322260</v>
      </c>
      <c r="L1731" s="108" t="s">
        <v>1877</v>
      </c>
    </row>
    <row r="1732" spans="1:12" s="85" customFormat="1">
      <c r="A1732" s="80" t="s">
        <v>941</v>
      </c>
      <c r="B1732" s="79" t="s">
        <v>7</v>
      </c>
      <c r="C1732" s="123" t="s">
        <v>67</v>
      </c>
      <c r="D1732" s="127" t="s">
        <v>1631</v>
      </c>
      <c r="E1732" s="127" t="s">
        <v>1872</v>
      </c>
      <c r="F1732" s="127" t="s">
        <v>1640</v>
      </c>
      <c r="G1732" s="124" t="s">
        <v>942</v>
      </c>
      <c r="H1732" s="81">
        <v>963530</v>
      </c>
      <c r="I1732" s="82">
        <v>963530</v>
      </c>
      <c r="J1732" s="83">
        <f t="shared" si="57"/>
        <v>0</v>
      </c>
      <c r="K1732" s="120" t="str">
        <f t="shared" si="58"/>
        <v>00010031705020322262</v>
      </c>
      <c r="L1732" s="84" t="str">
        <f>C1732 &amp; D1732 &amp;E1732 &amp; F1732 &amp; G1732</f>
        <v>00010031705020322262</v>
      </c>
    </row>
    <row r="1733" spans="1:12">
      <c r="A1733" s="101"/>
      <c r="B1733" s="102" t="s">
        <v>7</v>
      </c>
      <c r="C1733" s="103" t="s">
        <v>67</v>
      </c>
      <c r="D1733" s="126" t="s">
        <v>1631</v>
      </c>
      <c r="E1733" s="126" t="s">
        <v>1879</v>
      </c>
      <c r="F1733" s="126" t="s">
        <v>67</v>
      </c>
      <c r="G1733" s="131" t="s">
        <v>67</v>
      </c>
      <c r="H1733" s="98">
        <v>1851705</v>
      </c>
      <c r="I1733" s="104">
        <v>1288658</v>
      </c>
      <c r="J1733" s="105">
        <f t="shared" si="57"/>
        <v>563047</v>
      </c>
      <c r="K1733" s="120" t="str">
        <f t="shared" si="58"/>
        <v>00010031707234000000</v>
      </c>
      <c r="L1733" s="108" t="s">
        <v>1878</v>
      </c>
    </row>
    <row r="1734" spans="1:12">
      <c r="A1734" s="101" t="s">
        <v>920</v>
      </c>
      <c r="B1734" s="102" t="s">
        <v>7</v>
      </c>
      <c r="C1734" s="103" t="s">
        <v>67</v>
      </c>
      <c r="D1734" s="126" t="s">
        <v>1631</v>
      </c>
      <c r="E1734" s="126" t="s">
        <v>1879</v>
      </c>
      <c r="F1734" s="126" t="s">
        <v>258</v>
      </c>
      <c r="G1734" s="131" t="s">
        <v>67</v>
      </c>
      <c r="H1734" s="98">
        <v>1851705</v>
      </c>
      <c r="I1734" s="104">
        <v>1288658</v>
      </c>
      <c r="J1734" s="105">
        <f t="shared" si="57"/>
        <v>563047</v>
      </c>
      <c r="K1734" s="120" t="str">
        <f t="shared" si="58"/>
        <v>00010031707234300000</v>
      </c>
      <c r="L1734" s="108" t="s">
        <v>1880</v>
      </c>
    </row>
    <row r="1735" spans="1:12" ht="22.5">
      <c r="A1735" s="101" t="s">
        <v>922</v>
      </c>
      <c r="B1735" s="102" t="s">
        <v>7</v>
      </c>
      <c r="C1735" s="103" t="s">
        <v>67</v>
      </c>
      <c r="D1735" s="126" t="s">
        <v>1631</v>
      </c>
      <c r="E1735" s="126" t="s">
        <v>1879</v>
      </c>
      <c r="F1735" s="126" t="s">
        <v>924</v>
      </c>
      <c r="G1735" s="131" t="s">
        <v>67</v>
      </c>
      <c r="H1735" s="98">
        <v>1851705</v>
      </c>
      <c r="I1735" s="104">
        <v>1288658</v>
      </c>
      <c r="J1735" s="105">
        <f t="shared" si="57"/>
        <v>563047</v>
      </c>
      <c r="K1735" s="120" t="str">
        <f t="shared" si="58"/>
        <v>00010031707234320000</v>
      </c>
      <c r="L1735" s="108" t="s">
        <v>1881</v>
      </c>
    </row>
    <row r="1736" spans="1:12">
      <c r="A1736" s="101" t="s">
        <v>1638</v>
      </c>
      <c r="B1736" s="102" t="s">
        <v>7</v>
      </c>
      <c r="C1736" s="103" t="s">
        <v>67</v>
      </c>
      <c r="D1736" s="126" t="s">
        <v>1631</v>
      </c>
      <c r="E1736" s="126" t="s">
        <v>1879</v>
      </c>
      <c r="F1736" s="126" t="s">
        <v>1640</v>
      </c>
      <c r="G1736" s="131" t="s">
        <v>67</v>
      </c>
      <c r="H1736" s="98">
        <v>1851705</v>
      </c>
      <c r="I1736" s="104">
        <v>1288658</v>
      </c>
      <c r="J1736" s="105">
        <f t="shared" si="57"/>
        <v>563047</v>
      </c>
      <c r="K1736" s="120" t="str">
        <f t="shared" si="58"/>
        <v>00010031707234322000</v>
      </c>
      <c r="L1736" s="108" t="s">
        <v>1882</v>
      </c>
    </row>
    <row r="1737" spans="1:12">
      <c r="A1737" s="101" t="s">
        <v>164</v>
      </c>
      <c r="B1737" s="102" t="s">
        <v>7</v>
      </c>
      <c r="C1737" s="103" t="s">
        <v>67</v>
      </c>
      <c r="D1737" s="126" t="s">
        <v>1631</v>
      </c>
      <c r="E1737" s="126" t="s">
        <v>1879</v>
      </c>
      <c r="F1737" s="126" t="s">
        <v>1640</v>
      </c>
      <c r="G1737" s="131" t="s">
        <v>7</v>
      </c>
      <c r="H1737" s="98">
        <v>1851705</v>
      </c>
      <c r="I1737" s="104">
        <v>1288658</v>
      </c>
      <c r="J1737" s="105">
        <f t="shared" si="57"/>
        <v>563047</v>
      </c>
      <c r="K1737" s="120" t="str">
        <f t="shared" si="58"/>
        <v>00010031707234322200</v>
      </c>
      <c r="L1737" s="108" t="s">
        <v>1883</v>
      </c>
    </row>
    <row r="1738" spans="1:12">
      <c r="A1738" s="101" t="s">
        <v>938</v>
      </c>
      <c r="B1738" s="102" t="s">
        <v>7</v>
      </c>
      <c r="C1738" s="103" t="s">
        <v>67</v>
      </c>
      <c r="D1738" s="126" t="s">
        <v>1631</v>
      </c>
      <c r="E1738" s="126" t="s">
        <v>1879</v>
      </c>
      <c r="F1738" s="126" t="s">
        <v>1640</v>
      </c>
      <c r="G1738" s="131" t="s">
        <v>939</v>
      </c>
      <c r="H1738" s="98">
        <v>1851705</v>
      </c>
      <c r="I1738" s="104">
        <v>1288658</v>
      </c>
      <c r="J1738" s="105">
        <f t="shared" si="57"/>
        <v>563047</v>
      </c>
      <c r="K1738" s="120" t="str">
        <f t="shared" si="58"/>
        <v>00010031707234322260</v>
      </c>
      <c r="L1738" s="108" t="s">
        <v>1884</v>
      </c>
    </row>
    <row r="1739" spans="1:12" s="85" customFormat="1">
      <c r="A1739" s="80" t="s">
        <v>941</v>
      </c>
      <c r="B1739" s="79" t="s">
        <v>7</v>
      </c>
      <c r="C1739" s="123" t="s">
        <v>67</v>
      </c>
      <c r="D1739" s="127" t="s">
        <v>1631</v>
      </c>
      <c r="E1739" s="127" t="s">
        <v>1879</v>
      </c>
      <c r="F1739" s="127" t="s">
        <v>1640</v>
      </c>
      <c r="G1739" s="124" t="s">
        <v>942</v>
      </c>
      <c r="H1739" s="81">
        <v>1851705</v>
      </c>
      <c r="I1739" s="82">
        <v>1288658</v>
      </c>
      <c r="J1739" s="83">
        <f t="shared" si="57"/>
        <v>563047</v>
      </c>
      <c r="K1739" s="120" t="str">
        <f t="shared" si="58"/>
        <v>00010031707234322262</v>
      </c>
      <c r="L1739" s="84" t="str">
        <f>C1739 &amp; D1739 &amp;E1739 &amp; F1739 &amp; G1739</f>
        <v>00010031707234322262</v>
      </c>
    </row>
    <row r="1740" spans="1:12">
      <c r="A1740" s="101" t="s">
        <v>344</v>
      </c>
      <c r="B1740" s="102" t="s">
        <v>7</v>
      </c>
      <c r="C1740" s="103" t="s">
        <v>67</v>
      </c>
      <c r="D1740" s="126" t="s">
        <v>1631</v>
      </c>
      <c r="E1740" s="126" t="s">
        <v>1886</v>
      </c>
      <c r="F1740" s="126" t="s">
        <v>67</v>
      </c>
      <c r="G1740" s="131" t="s">
        <v>67</v>
      </c>
      <c r="H1740" s="98">
        <v>689047.66</v>
      </c>
      <c r="I1740" s="104">
        <v>585332</v>
      </c>
      <c r="J1740" s="105">
        <f t="shared" si="57"/>
        <v>103715.66</v>
      </c>
      <c r="K1740" s="120" t="str">
        <f t="shared" si="58"/>
        <v>00010031709999000000</v>
      </c>
      <c r="L1740" s="108" t="s">
        <v>1885</v>
      </c>
    </row>
    <row r="1741" spans="1:12">
      <c r="A1741" s="101" t="s">
        <v>920</v>
      </c>
      <c r="B1741" s="102" t="s">
        <v>7</v>
      </c>
      <c r="C1741" s="103" t="s">
        <v>67</v>
      </c>
      <c r="D1741" s="126" t="s">
        <v>1631</v>
      </c>
      <c r="E1741" s="126" t="s">
        <v>1886</v>
      </c>
      <c r="F1741" s="126" t="s">
        <v>258</v>
      </c>
      <c r="G1741" s="131" t="s">
        <v>67</v>
      </c>
      <c r="H1741" s="98">
        <v>689047.66</v>
      </c>
      <c r="I1741" s="104">
        <v>585332</v>
      </c>
      <c r="J1741" s="105">
        <f t="shared" si="57"/>
        <v>103715.66</v>
      </c>
      <c r="K1741" s="120" t="str">
        <f t="shared" si="58"/>
        <v>00010031709999300000</v>
      </c>
      <c r="L1741" s="108" t="s">
        <v>1887</v>
      </c>
    </row>
    <row r="1742" spans="1:12" ht="22.5">
      <c r="A1742" s="101" t="s">
        <v>922</v>
      </c>
      <c r="B1742" s="102" t="s">
        <v>7</v>
      </c>
      <c r="C1742" s="103" t="s">
        <v>67</v>
      </c>
      <c r="D1742" s="126" t="s">
        <v>1631</v>
      </c>
      <c r="E1742" s="126" t="s">
        <v>1886</v>
      </c>
      <c r="F1742" s="126" t="s">
        <v>924</v>
      </c>
      <c r="G1742" s="131" t="s">
        <v>67</v>
      </c>
      <c r="H1742" s="98">
        <v>689047.66</v>
      </c>
      <c r="I1742" s="104">
        <v>585332</v>
      </c>
      <c r="J1742" s="105">
        <f t="shared" si="57"/>
        <v>103715.66</v>
      </c>
      <c r="K1742" s="120" t="str">
        <f t="shared" si="58"/>
        <v>00010031709999320000</v>
      </c>
      <c r="L1742" s="108" t="s">
        <v>1888</v>
      </c>
    </row>
    <row r="1743" spans="1:12">
      <c r="A1743" s="101" t="s">
        <v>1638</v>
      </c>
      <c r="B1743" s="102" t="s">
        <v>7</v>
      </c>
      <c r="C1743" s="103" t="s">
        <v>67</v>
      </c>
      <c r="D1743" s="126" t="s">
        <v>1631</v>
      </c>
      <c r="E1743" s="126" t="s">
        <v>1886</v>
      </c>
      <c r="F1743" s="126" t="s">
        <v>1640</v>
      </c>
      <c r="G1743" s="131" t="s">
        <v>67</v>
      </c>
      <c r="H1743" s="98">
        <v>689047.66</v>
      </c>
      <c r="I1743" s="104">
        <v>585332</v>
      </c>
      <c r="J1743" s="105">
        <f t="shared" si="57"/>
        <v>103715.66</v>
      </c>
      <c r="K1743" s="120" t="str">
        <f t="shared" si="58"/>
        <v>00010031709999322000</v>
      </c>
      <c r="L1743" s="108" t="s">
        <v>1889</v>
      </c>
    </row>
    <row r="1744" spans="1:12">
      <c r="A1744" s="101" t="s">
        <v>164</v>
      </c>
      <c r="B1744" s="102" t="s">
        <v>7</v>
      </c>
      <c r="C1744" s="103" t="s">
        <v>67</v>
      </c>
      <c r="D1744" s="126" t="s">
        <v>1631</v>
      </c>
      <c r="E1744" s="126" t="s">
        <v>1886</v>
      </c>
      <c r="F1744" s="126" t="s">
        <v>1640</v>
      </c>
      <c r="G1744" s="131" t="s">
        <v>7</v>
      </c>
      <c r="H1744" s="98">
        <v>689047.66</v>
      </c>
      <c r="I1744" s="104">
        <v>585332</v>
      </c>
      <c r="J1744" s="105">
        <f t="shared" si="57"/>
        <v>103715.66</v>
      </c>
      <c r="K1744" s="120" t="str">
        <f t="shared" si="58"/>
        <v>00010031709999322200</v>
      </c>
      <c r="L1744" s="108" t="s">
        <v>1890</v>
      </c>
    </row>
    <row r="1745" spans="1:12">
      <c r="A1745" s="101" t="s">
        <v>938</v>
      </c>
      <c r="B1745" s="102" t="s">
        <v>7</v>
      </c>
      <c r="C1745" s="103" t="s">
        <v>67</v>
      </c>
      <c r="D1745" s="126" t="s">
        <v>1631</v>
      </c>
      <c r="E1745" s="126" t="s">
        <v>1886</v>
      </c>
      <c r="F1745" s="126" t="s">
        <v>1640</v>
      </c>
      <c r="G1745" s="131" t="s">
        <v>939</v>
      </c>
      <c r="H1745" s="98">
        <v>689047.66</v>
      </c>
      <c r="I1745" s="104">
        <v>585332</v>
      </c>
      <c r="J1745" s="105">
        <f t="shared" si="57"/>
        <v>103715.66</v>
      </c>
      <c r="K1745" s="120" t="str">
        <f t="shared" si="58"/>
        <v>00010031709999322260</v>
      </c>
      <c r="L1745" s="108" t="s">
        <v>1891</v>
      </c>
    </row>
    <row r="1746" spans="1:12" s="85" customFormat="1">
      <c r="A1746" s="80" t="s">
        <v>941</v>
      </c>
      <c r="B1746" s="79" t="s">
        <v>7</v>
      </c>
      <c r="C1746" s="123" t="s">
        <v>67</v>
      </c>
      <c r="D1746" s="127" t="s">
        <v>1631</v>
      </c>
      <c r="E1746" s="127" t="s">
        <v>1886</v>
      </c>
      <c r="F1746" s="127" t="s">
        <v>1640</v>
      </c>
      <c r="G1746" s="124" t="s">
        <v>942</v>
      </c>
      <c r="H1746" s="81">
        <v>689047.66</v>
      </c>
      <c r="I1746" s="82">
        <v>585332</v>
      </c>
      <c r="J1746" s="83">
        <f t="shared" si="57"/>
        <v>103715.66</v>
      </c>
      <c r="K1746" s="120" t="str">
        <f t="shared" si="58"/>
        <v>00010031709999322262</v>
      </c>
      <c r="L1746" s="84" t="str">
        <f>C1746 &amp; D1746 &amp;E1746 &amp; F1746 &amp; G1746</f>
        <v>00010031709999322262</v>
      </c>
    </row>
    <row r="1747" spans="1:12">
      <c r="A1747" s="101" t="s">
        <v>1892</v>
      </c>
      <c r="B1747" s="102" t="s">
        <v>7</v>
      </c>
      <c r="C1747" s="103" t="s">
        <v>67</v>
      </c>
      <c r="D1747" s="126" t="s">
        <v>1893</v>
      </c>
      <c r="E1747" s="126" t="s">
        <v>145</v>
      </c>
      <c r="F1747" s="126" t="s">
        <v>67</v>
      </c>
      <c r="G1747" s="131" t="s">
        <v>67</v>
      </c>
      <c r="H1747" s="98">
        <v>23851456</v>
      </c>
      <c r="I1747" s="104">
        <v>23452894.879999999</v>
      </c>
      <c r="J1747" s="105">
        <f t="shared" si="57"/>
        <v>398561.12</v>
      </c>
      <c r="K1747" s="120" t="str">
        <f t="shared" si="58"/>
        <v>00010040000000000000</v>
      </c>
      <c r="L1747" s="108" t="s">
        <v>1894</v>
      </c>
    </row>
    <row r="1748" spans="1:12" ht="33.75">
      <c r="A1748" s="101" t="s">
        <v>831</v>
      </c>
      <c r="B1748" s="102" t="s">
        <v>7</v>
      </c>
      <c r="C1748" s="103" t="s">
        <v>67</v>
      </c>
      <c r="D1748" s="126" t="s">
        <v>1893</v>
      </c>
      <c r="E1748" s="126" t="s">
        <v>833</v>
      </c>
      <c r="F1748" s="126" t="s">
        <v>67</v>
      </c>
      <c r="G1748" s="131" t="s">
        <v>67</v>
      </c>
      <c r="H1748" s="98">
        <v>33300</v>
      </c>
      <c r="I1748" s="104">
        <v>33300</v>
      </c>
      <c r="J1748" s="105">
        <f t="shared" si="57"/>
        <v>0</v>
      </c>
      <c r="K1748" s="120" t="str">
        <f t="shared" si="58"/>
        <v>00010041300000000000</v>
      </c>
      <c r="L1748" s="108" t="s">
        <v>1895</v>
      </c>
    </row>
    <row r="1749" spans="1:12">
      <c r="A1749" s="101"/>
      <c r="B1749" s="102" t="s">
        <v>7</v>
      </c>
      <c r="C1749" s="103" t="s">
        <v>67</v>
      </c>
      <c r="D1749" s="126" t="s">
        <v>1893</v>
      </c>
      <c r="E1749" s="126" t="s">
        <v>916</v>
      </c>
      <c r="F1749" s="126" t="s">
        <v>67</v>
      </c>
      <c r="G1749" s="131" t="s">
        <v>67</v>
      </c>
      <c r="H1749" s="98">
        <v>15008956</v>
      </c>
      <c r="I1749" s="104">
        <v>14919096.880000001</v>
      </c>
      <c r="J1749" s="105">
        <f t="shared" si="57"/>
        <v>89859.12</v>
      </c>
      <c r="K1749" s="120" t="str">
        <f t="shared" si="58"/>
        <v>000100413A0000000000</v>
      </c>
      <c r="L1749" s="108" t="s">
        <v>1896</v>
      </c>
    </row>
    <row r="1750" spans="1:12" ht="56.25">
      <c r="A1750" s="101" t="s">
        <v>1897</v>
      </c>
      <c r="B1750" s="102" t="s">
        <v>7</v>
      </c>
      <c r="C1750" s="103" t="s">
        <v>67</v>
      </c>
      <c r="D1750" s="126" t="s">
        <v>1893</v>
      </c>
      <c r="E1750" s="126" t="s">
        <v>1899</v>
      </c>
      <c r="F1750" s="126" t="s">
        <v>67</v>
      </c>
      <c r="G1750" s="131" t="s">
        <v>67</v>
      </c>
      <c r="H1750" s="98">
        <v>1612400</v>
      </c>
      <c r="I1750" s="104">
        <v>1609177.44</v>
      </c>
      <c r="J1750" s="105">
        <f t="shared" si="57"/>
        <v>3222.56</v>
      </c>
      <c r="K1750" s="120" t="str">
        <f t="shared" si="58"/>
        <v>000100413A7001000000</v>
      </c>
      <c r="L1750" s="108" t="s">
        <v>1898</v>
      </c>
    </row>
    <row r="1751" spans="1:12">
      <c r="A1751" s="101" t="s">
        <v>920</v>
      </c>
      <c r="B1751" s="102" t="s">
        <v>7</v>
      </c>
      <c r="C1751" s="103" t="s">
        <v>67</v>
      </c>
      <c r="D1751" s="126" t="s">
        <v>1893</v>
      </c>
      <c r="E1751" s="126" t="s">
        <v>1899</v>
      </c>
      <c r="F1751" s="126" t="s">
        <v>258</v>
      </c>
      <c r="G1751" s="131" t="s">
        <v>67</v>
      </c>
      <c r="H1751" s="98">
        <v>1612400</v>
      </c>
      <c r="I1751" s="104">
        <v>1609177.44</v>
      </c>
      <c r="J1751" s="105">
        <f t="shared" si="57"/>
        <v>3222.56</v>
      </c>
      <c r="K1751" s="120" t="str">
        <f t="shared" si="58"/>
        <v>000100413A7001300000</v>
      </c>
      <c r="L1751" s="108" t="s">
        <v>1900</v>
      </c>
    </row>
    <row r="1752" spans="1:12" ht="22.5">
      <c r="A1752" s="101" t="s">
        <v>922</v>
      </c>
      <c r="B1752" s="102" t="s">
        <v>7</v>
      </c>
      <c r="C1752" s="103" t="s">
        <v>67</v>
      </c>
      <c r="D1752" s="126" t="s">
        <v>1893</v>
      </c>
      <c r="E1752" s="126" t="s">
        <v>1899</v>
      </c>
      <c r="F1752" s="126" t="s">
        <v>924</v>
      </c>
      <c r="G1752" s="131" t="s">
        <v>67</v>
      </c>
      <c r="H1752" s="98">
        <v>1612400</v>
      </c>
      <c r="I1752" s="104">
        <v>1609177.44</v>
      </c>
      <c r="J1752" s="105">
        <f t="shared" si="57"/>
        <v>3222.56</v>
      </c>
      <c r="K1752" s="120" t="str">
        <f t="shared" si="58"/>
        <v>000100413A7001320000</v>
      </c>
      <c r="L1752" s="108" t="s">
        <v>1901</v>
      </c>
    </row>
    <row r="1753" spans="1:12" ht="22.5">
      <c r="A1753" s="101" t="s">
        <v>934</v>
      </c>
      <c r="B1753" s="102" t="s">
        <v>7</v>
      </c>
      <c r="C1753" s="103" t="s">
        <v>67</v>
      </c>
      <c r="D1753" s="126" t="s">
        <v>1893</v>
      </c>
      <c r="E1753" s="126" t="s">
        <v>1899</v>
      </c>
      <c r="F1753" s="126" t="s">
        <v>936</v>
      </c>
      <c r="G1753" s="131" t="s">
        <v>67</v>
      </c>
      <c r="H1753" s="98">
        <v>1612400</v>
      </c>
      <c r="I1753" s="104">
        <v>1609177.44</v>
      </c>
      <c r="J1753" s="105">
        <f t="shared" si="57"/>
        <v>3222.56</v>
      </c>
      <c r="K1753" s="120" t="str">
        <f t="shared" si="58"/>
        <v>000100413A7001321000</v>
      </c>
      <c r="L1753" s="108" t="s">
        <v>1902</v>
      </c>
    </row>
    <row r="1754" spans="1:12">
      <c r="A1754" s="101" t="s">
        <v>164</v>
      </c>
      <c r="B1754" s="102" t="s">
        <v>7</v>
      </c>
      <c r="C1754" s="103" t="s">
        <v>67</v>
      </c>
      <c r="D1754" s="126" t="s">
        <v>1893</v>
      </c>
      <c r="E1754" s="126" t="s">
        <v>1899</v>
      </c>
      <c r="F1754" s="126" t="s">
        <v>936</v>
      </c>
      <c r="G1754" s="131" t="s">
        <v>7</v>
      </c>
      <c r="H1754" s="98">
        <v>1612400</v>
      </c>
      <c r="I1754" s="104">
        <v>1609177.44</v>
      </c>
      <c r="J1754" s="105">
        <f t="shared" si="57"/>
        <v>3222.56</v>
      </c>
      <c r="K1754" s="120" t="str">
        <f t="shared" si="58"/>
        <v>000100413A7001321200</v>
      </c>
      <c r="L1754" s="108" t="s">
        <v>1903</v>
      </c>
    </row>
    <row r="1755" spans="1:12">
      <c r="A1755" s="101" t="s">
        <v>938</v>
      </c>
      <c r="B1755" s="102" t="s">
        <v>7</v>
      </c>
      <c r="C1755" s="103" t="s">
        <v>67</v>
      </c>
      <c r="D1755" s="126" t="s">
        <v>1893</v>
      </c>
      <c r="E1755" s="126" t="s">
        <v>1899</v>
      </c>
      <c r="F1755" s="126" t="s">
        <v>936</v>
      </c>
      <c r="G1755" s="131" t="s">
        <v>939</v>
      </c>
      <c r="H1755" s="98">
        <v>1612400</v>
      </c>
      <c r="I1755" s="104">
        <v>1609177.44</v>
      </c>
      <c r="J1755" s="105">
        <f t="shared" si="57"/>
        <v>3222.56</v>
      </c>
      <c r="K1755" s="120" t="str">
        <f t="shared" si="58"/>
        <v>000100413A7001321260</v>
      </c>
      <c r="L1755" s="108" t="s">
        <v>1904</v>
      </c>
    </row>
    <row r="1756" spans="1:12" s="85" customFormat="1">
      <c r="A1756" s="80" t="s">
        <v>941</v>
      </c>
      <c r="B1756" s="79" t="s">
        <v>7</v>
      </c>
      <c r="C1756" s="123" t="s">
        <v>67</v>
      </c>
      <c r="D1756" s="127" t="s">
        <v>1893</v>
      </c>
      <c r="E1756" s="127" t="s">
        <v>1899</v>
      </c>
      <c r="F1756" s="127" t="s">
        <v>936</v>
      </c>
      <c r="G1756" s="124" t="s">
        <v>942</v>
      </c>
      <c r="H1756" s="81">
        <v>1612400</v>
      </c>
      <c r="I1756" s="82">
        <v>1609177.44</v>
      </c>
      <c r="J1756" s="83">
        <f t="shared" si="57"/>
        <v>3222.56</v>
      </c>
      <c r="K1756" s="120" t="str">
        <f t="shared" si="58"/>
        <v>000100413A7001321262</v>
      </c>
      <c r="L1756" s="84" t="str">
        <f>C1756 &amp; D1756 &amp;E1756 &amp; F1756 &amp; G1756</f>
        <v>000100413A7001321262</v>
      </c>
    </row>
    <row r="1757" spans="1:12" ht="33.75">
      <c r="A1757" s="101" t="s">
        <v>929</v>
      </c>
      <c r="B1757" s="102" t="s">
        <v>7</v>
      </c>
      <c r="C1757" s="103" t="s">
        <v>67</v>
      </c>
      <c r="D1757" s="126" t="s">
        <v>1893</v>
      </c>
      <c r="E1757" s="126" t="s">
        <v>931</v>
      </c>
      <c r="F1757" s="126" t="s">
        <v>67</v>
      </c>
      <c r="G1757" s="131" t="s">
        <v>67</v>
      </c>
      <c r="H1757" s="98">
        <v>40656</v>
      </c>
      <c r="I1757" s="104">
        <v>40656</v>
      </c>
      <c r="J1757" s="105">
        <f t="shared" si="57"/>
        <v>0</v>
      </c>
      <c r="K1757" s="120" t="str">
        <f t="shared" si="58"/>
        <v>000100413A7006000000</v>
      </c>
      <c r="L1757" s="108" t="s">
        <v>1905</v>
      </c>
    </row>
    <row r="1758" spans="1:12">
      <c r="A1758" s="101" t="s">
        <v>920</v>
      </c>
      <c r="B1758" s="102" t="s">
        <v>7</v>
      </c>
      <c r="C1758" s="103" t="s">
        <v>67</v>
      </c>
      <c r="D1758" s="126" t="s">
        <v>1893</v>
      </c>
      <c r="E1758" s="126" t="s">
        <v>931</v>
      </c>
      <c r="F1758" s="126" t="s">
        <v>258</v>
      </c>
      <c r="G1758" s="131" t="s">
        <v>67</v>
      </c>
      <c r="H1758" s="98">
        <v>40656</v>
      </c>
      <c r="I1758" s="104">
        <v>40656</v>
      </c>
      <c r="J1758" s="105">
        <f t="shared" ref="J1758:J1821" si="59">H1758-I1758</f>
        <v>0</v>
      </c>
      <c r="K1758" s="120" t="str">
        <f t="shared" ref="K1758:K1821" si="60">C1758 &amp; D1758 &amp;E1758 &amp; F1758 &amp; G1758</f>
        <v>000100413A7006300000</v>
      </c>
      <c r="L1758" s="108" t="s">
        <v>1906</v>
      </c>
    </row>
    <row r="1759" spans="1:12" ht="22.5">
      <c r="A1759" s="101" t="s">
        <v>922</v>
      </c>
      <c r="B1759" s="102" t="s">
        <v>7</v>
      </c>
      <c r="C1759" s="103" t="s">
        <v>67</v>
      </c>
      <c r="D1759" s="126" t="s">
        <v>1893</v>
      </c>
      <c r="E1759" s="126" t="s">
        <v>931</v>
      </c>
      <c r="F1759" s="126" t="s">
        <v>924</v>
      </c>
      <c r="G1759" s="131" t="s">
        <v>67</v>
      </c>
      <c r="H1759" s="98">
        <v>40656</v>
      </c>
      <c r="I1759" s="104">
        <v>40656</v>
      </c>
      <c r="J1759" s="105">
        <f t="shared" si="59"/>
        <v>0</v>
      </c>
      <c r="K1759" s="120" t="str">
        <f t="shared" si="60"/>
        <v>000100413A7006320000</v>
      </c>
      <c r="L1759" s="108" t="s">
        <v>1907</v>
      </c>
    </row>
    <row r="1760" spans="1:12" ht="22.5">
      <c r="A1760" s="101" t="s">
        <v>934</v>
      </c>
      <c r="B1760" s="102" t="s">
        <v>7</v>
      </c>
      <c r="C1760" s="103" t="s">
        <v>67</v>
      </c>
      <c r="D1760" s="126" t="s">
        <v>1893</v>
      </c>
      <c r="E1760" s="126" t="s">
        <v>931</v>
      </c>
      <c r="F1760" s="126" t="s">
        <v>936</v>
      </c>
      <c r="G1760" s="131" t="s">
        <v>67</v>
      </c>
      <c r="H1760" s="98">
        <v>40656</v>
      </c>
      <c r="I1760" s="104">
        <v>40656</v>
      </c>
      <c r="J1760" s="105">
        <f t="shared" si="59"/>
        <v>0</v>
      </c>
      <c r="K1760" s="120" t="str">
        <f t="shared" si="60"/>
        <v>000100413A7006321000</v>
      </c>
      <c r="L1760" s="108" t="s">
        <v>1908</v>
      </c>
    </row>
    <row r="1761" spans="1:12">
      <c r="A1761" s="101" t="s">
        <v>164</v>
      </c>
      <c r="B1761" s="102" t="s">
        <v>7</v>
      </c>
      <c r="C1761" s="103" t="s">
        <v>67</v>
      </c>
      <c r="D1761" s="126" t="s">
        <v>1893</v>
      </c>
      <c r="E1761" s="126" t="s">
        <v>931</v>
      </c>
      <c r="F1761" s="126" t="s">
        <v>936</v>
      </c>
      <c r="G1761" s="131" t="s">
        <v>7</v>
      </c>
      <c r="H1761" s="98">
        <v>40656</v>
      </c>
      <c r="I1761" s="104">
        <v>40656</v>
      </c>
      <c r="J1761" s="105">
        <f t="shared" si="59"/>
        <v>0</v>
      </c>
      <c r="K1761" s="120" t="str">
        <f t="shared" si="60"/>
        <v>000100413A7006321200</v>
      </c>
      <c r="L1761" s="108" t="s">
        <v>1909</v>
      </c>
    </row>
    <row r="1762" spans="1:12">
      <c r="A1762" s="101" t="s">
        <v>938</v>
      </c>
      <c r="B1762" s="102" t="s">
        <v>7</v>
      </c>
      <c r="C1762" s="103" t="s">
        <v>67</v>
      </c>
      <c r="D1762" s="126" t="s">
        <v>1893</v>
      </c>
      <c r="E1762" s="126" t="s">
        <v>931</v>
      </c>
      <c r="F1762" s="126" t="s">
        <v>936</v>
      </c>
      <c r="G1762" s="131" t="s">
        <v>939</v>
      </c>
      <c r="H1762" s="98">
        <v>40656</v>
      </c>
      <c r="I1762" s="104">
        <v>40656</v>
      </c>
      <c r="J1762" s="105">
        <f t="shared" si="59"/>
        <v>0</v>
      </c>
      <c r="K1762" s="120" t="str">
        <f t="shared" si="60"/>
        <v>000100413A7006321260</v>
      </c>
      <c r="L1762" s="108" t="s">
        <v>1910</v>
      </c>
    </row>
    <row r="1763" spans="1:12" s="85" customFormat="1">
      <c r="A1763" s="80" t="s">
        <v>941</v>
      </c>
      <c r="B1763" s="79" t="s">
        <v>7</v>
      </c>
      <c r="C1763" s="123" t="s">
        <v>67</v>
      </c>
      <c r="D1763" s="127" t="s">
        <v>1893</v>
      </c>
      <c r="E1763" s="127" t="s">
        <v>931</v>
      </c>
      <c r="F1763" s="127" t="s">
        <v>936</v>
      </c>
      <c r="G1763" s="124" t="s">
        <v>942</v>
      </c>
      <c r="H1763" s="81">
        <v>40656</v>
      </c>
      <c r="I1763" s="82">
        <v>40656</v>
      </c>
      <c r="J1763" s="83">
        <f t="shared" si="59"/>
        <v>0</v>
      </c>
      <c r="K1763" s="120" t="str">
        <f t="shared" si="60"/>
        <v>000100413A7006321262</v>
      </c>
      <c r="L1763" s="84" t="str">
        <f>C1763 &amp; D1763 &amp;E1763 &amp; F1763 &amp; G1763</f>
        <v>000100413A7006321262</v>
      </c>
    </row>
    <row r="1764" spans="1:12" ht="45">
      <c r="A1764" s="101" t="s">
        <v>1911</v>
      </c>
      <c r="B1764" s="102" t="s">
        <v>7</v>
      </c>
      <c r="C1764" s="103" t="s">
        <v>67</v>
      </c>
      <c r="D1764" s="126" t="s">
        <v>1893</v>
      </c>
      <c r="E1764" s="126" t="s">
        <v>1913</v>
      </c>
      <c r="F1764" s="126" t="s">
        <v>67</v>
      </c>
      <c r="G1764" s="131" t="s">
        <v>67</v>
      </c>
      <c r="H1764" s="98">
        <v>13355900</v>
      </c>
      <c r="I1764" s="104">
        <v>13269263.439999999</v>
      </c>
      <c r="J1764" s="105">
        <f t="shared" si="59"/>
        <v>86636.56</v>
      </c>
      <c r="K1764" s="120" t="str">
        <f t="shared" si="60"/>
        <v>000100413A7013000000</v>
      </c>
      <c r="L1764" s="108" t="s">
        <v>1912</v>
      </c>
    </row>
    <row r="1765" spans="1:12">
      <c r="A1765" s="101" t="s">
        <v>920</v>
      </c>
      <c r="B1765" s="102" t="s">
        <v>7</v>
      </c>
      <c r="C1765" s="103" t="s">
        <v>67</v>
      </c>
      <c r="D1765" s="126" t="s">
        <v>1893</v>
      </c>
      <c r="E1765" s="126" t="s">
        <v>1913</v>
      </c>
      <c r="F1765" s="126" t="s">
        <v>258</v>
      </c>
      <c r="G1765" s="131" t="s">
        <v>67</v>
      </c>
      <c r="H1765" s="98">
        <v>13355900</v>
      </c>
      <c r="I1765" s="104">
        <v>13269263.439999999</v>
      </c>
      <c r="J1765" s="105">
        <f t="shared" si="59"/>
        <v>86636.56</v>
      </c>
      <c r="K1765" s="120" t="str">
        <f t="shared" si="60"/>
        <v>000100413A7013300000</v>
      </c>
      <c r="L1765" s="108" t="s">
        <v>1914</v>
      </c>
    </row>
    <row r="1766" spans="1:12">
      <c r="A1766" s="101" t="s">
        <v>1217</v>
      </c>
      <c r="B1766" s="102" t="s">
        <v>7</v>
      </c>
      <c r="C1766" s="103" t="s">
        <v>67</v>
      </c>
      <c r="D1766" s="126" t="s">
        <v>1893</v>
      </c>
      <c r="E1766" s="126" t="s">
        <v>1913</v>
      </c>
      <c r="F1766" s="126" t="s">
        <v>260</v>
      </c>
      <c r="G1766" s="131" t="s">
        <v>67</v>
      </c>
      <c r="H1766" s="98">
        <v>8352000</v>
      </c>
      <c r="I1766" s="104">
        <v>8345562.4299999997</v>
      </c>
      <c r="J1766" s="105">
        <f t="shared" si="59"/>
        <v>6437.57</v>
      </c>
      <c r="K1766" s="120" t="str">
        <f t="shared" si="60"/>
        <v>000100413A7013310000</v>
      </c>
      <c r="L1766" s="108" t="s">
        <v>1915</v>
      </c>
    </row>
    <row r="1767" spans="1:12" ht="22.5">
      <c r="A1767" s="101" t="s">
        <v>1219</v>
      </c>
      <c r="B1767" s="102" t="s">
        <v>7</v>
      </c>
      <c r="C1767" s="103" t="s">
        <v>67</v>
      </c>
      <c r="D1767" s="126" t="s">
        <v>1893</v>
      </c>
      <c r="E1767" s="126" t="s">
        <v>1913</v>
      </c>
      <c r="F1767" s="126" t="s">
        <v>1221</v>
      </c>
      <c r="G1767" s="131" t="s">
        <v>67</v>
      </c>
      <c r="H1767" s="98">
        <v>8352000</v>
      </c>
      <c r="I1767" s="104">
        <v>8345562.4299999997</v>
      </c>
      <c r="J1767" s="105">
        <f t="shared" si="59"/>
        <v>6437.57</v>
      </c>
      <c r="K1767" s="120" t="str">
        <f t="shared" si="60"/>
        <v>000100413A7013313000</v>
      </c>
      <c r="L1767" s="108" t="s">
        <v>1916</v>
      </c>
    </row>
    <row r="1768" spans="1:12">
      <c r="A1768" s="101" t="s">
        <v>164</v>
      </c>
      <c r="B1768" s="102" t="s">
        <v>7</v>
      </c>
      <c r="C1768" s="103" t="s">
        <v>67</v>
      </c>
      <c r="D1768" s="126" t="s">
        <v>1893</v>
      </c>
      <c r="E1768" s="126" t="s">
        <v>1913</v>
      </c>
      <c r="F1768" s="126" t="s">
        <v>1221</v>
      </c>
      <c r="G1768" s="131" t="s">
        <v>7</v>
      </c>
      <c r="H1768" s="98">
        <v>8352000</v>
      </c>
      <c r="I1768" s="104">
        <v>8345562.4299999997</v>
      </c>
      <c r="J1768" s="105">
        <f t="shared" si="59"/>
        <v>6437.57</v>
      </c>
      <c r="K1768" s="120" t="str">
        <f t="shared" si="60"/>
        <v>000100413A7013313200</v>
      </c>
      <c r="L1768" s="108" t="s">
        <v>1917</v>
      </c>
    </row>
    <row r="1769" spans="1:12">
      <c r="A1769" s="101" t="s">
        <v>938</v>
      </c>
      <c r="B1769" s="102" t="s">
        <v>7</v>
      </c>
      <c r="C1769" s="103" t="s">
        <v>67</v>
      </c>
      <c r="D1769" s="126" t="s">
        <v>1893</v>
      </c>
      <c r="E1769" s="126" t="s">
        <v>1913</v>
      </c>
      <c r="F1769" s="126" t="s">
        <v>1221</v>
      </c>
      <c r="G1769" s="131" t="s">
        <v>939</v>
      </c>
      <c r="H1769" s="98">
        <v>8352000</v>
      </c>
      <c r="I1769" s="104">
        <v>8345562.4299999997</v>
      </c>
      <c r="J1769" s="105">
        <f t="shared" si="59"/>
        <v>6437.57</v>
      </c>
      <c r="K1769" s="120" t="str">
        <f t="shared" si="60"/>
        <v>000100413A7013313260</v>
      </c>
      <c r="L1769" s="108" t="s">
        <v>1918</v>
      </c>
    </row>
    <row r="1770" spans="1:12" s="85" customFormat="1">
      <c r="A1770" s="80" t="s">
        <v>941</v>
      </c>
      <c r="B1770" s="79" t="s">
        <v>7</v>
      </c>
      <c r="C1770" s="123" t="s">
        <v>67</v>
      </c>
      <c r="D1770" s="127" t="s">
        <v>1893</v>
      </c>
      <c r="E1770" s="127" t="s">
        <v>1913</v>
      </c>
      <c r="F1770" s="127" t="s">
        <v>1221</v>
      </c>
      <c r="G1770" s="124" t="s">
        <v>942</v>
      </c>
      <c r="H1770" s="81">
        <v>8352000</v>
      </c>
      <c r="I1770" s="82">
        <v>8345562.4299999997</v>
      </c>
      <c r="J1770" s="83">
        <f t="shared" si="59"/>
        <v>6437.57</v>
      </c>
      <c r="K1770" s="120" t="str">
        <f t="shared" si="60"/>
        <v>000100413A7013313262</v>
      </c>
      <c r="L1770" s="84" t="str">
        <f>C1770 &amp; D1770 &amp;E1770 &amp; F1770 &amp; G1770</f>
        <v>000100413A7013313262</v>
      </c>
    </row>
    <row r="1771" spans="1:12" ht="22.5">
      <c r="A1771" s="101" t="s">
        <v>922</v>
      </c>
      <c r="B1771" s="102" t="s">
        <v>7</v>
      </c>
      <c r="C1771" s="103" t="s">
        <v>67</v>
      </c>
      <c r="D1771" s="126" t="s">
        <v>1893</v>
      </c>
      <c r="E1771" s="126" t="s">
        <v>1913</v>
      </c>
      <c r="F1771" s="126" t="s">
        <v>924</v>
      </c>
      <c r="G1771" s="131" t="s">
        <v>67</v>
      </c>
      <c r="H1771" s="98">
        <v>5003900</v>
      </c>
      <c r="I1771" s="104">
        <v>4923701.01</v>
      </c>
      <c r="J1771" s="105">
        <f t="shared" si="59"/>
        <v>80198.990000000005</v>
      </c>
      <c r="K1771" s="120" t="str">
        <f t="shared" si="60"/>
        <v>000100413A7013320000</v>
      </c>
      <c r="L1771" s="108" t="s">
        <v>1919</v>
      </c>
    </row>
    <row r="1772" spans="1:12" ht="22.5">
      <c r="A1772" s="101" t="s">
        <v>925</v>
      </c>
      <c r="B1772" s="102" t="s">
        <v>7</v>
      </c>
      <c r="C1772" s="103" t="s">
        <v>67</v>
      </c>
      <c r="D1772" s="126" t="s">
        <v>1893</v>
      </c>
      <c r="E1772" s="126" t="s">
        <v>1913</v>
      </c>
      <c r="F1772" s="126" t="s">
        <v>927</v>
      </c>
      <c r="G1772" s="131" t="s">
        <v>67</v>
      </c>
      <c r="H1772" s="98">
        <v>5003900</v>
      </c>
      <c r="I1772" s="104">
        <v>4923701.01</v>
      </c>
      <c r="J1772" s="105">
        <f t="shared" si="59"/>
        <v>80198.990000000005</v>
      </c>
      <c r="K1772" s="120" t="str">
        <f t="shared" si="60"/>
        <v>000100413A7013323000</v>
      </c>
      <c r="L1772" s="108" t="s">
        <v>1920</v>
      </c>
    </row>
    <row r="1773" spans="1:12">
      <c r="A1773" s="101" t="s">
        <v>164</v>
      </c>
      <c r="B1773" s="102" t="s">
        <v>7</v>
      </c>
      <c r="C1773" s="103" t="s">
        <v>67</v>
      </c>
      <c r="D1773" s="126" t="s">
        <v>1893</v>
      </c>
      <c r="E1773" s="126" t="s">
        <v>1913</v>
      </c>
      <c r="F1773" s="126" t="s">
        <v>927</v>
      </c>
      <c r="G1773" s="131" t="s">
        <v>7</v>
      </c>
      <c r="H1773" s="98">
        <v>5003900</v>
      </c>
      <c r="I1773" s="104">
        <v>4923701.01</v>
      </c>
      <c r="J1773" s="105">
        <f t="shared" si="59"/>
        <v>80198.990000000005</v>
      </c>
      <c r="K1773" s="120" t="str">
        <f t="shared" si="60"/>
        <v>000100413A7013323200</v>
      </c>
      <c r="L1773" s="108" t="s">
        <v>1921</v>
      </c>
    </row>
    <row r="1774" spans="1:12">
      <c r="A1774" s="101" t="s">
        <v>198</v>
      </c>
      <c r="B1774" s="102" t="s">
        <v>7</v>
      </c>
      <c r="C1774" s="103" t="s">
        <v>67</v>
      </c>
      <c r="D1774" s="126" t="s">
        <v>1893</v>
      </c>
      <c r="E1774" s="126" t="s">
        <v>1913</v>
      </c>
      <c r="F1774" s="126" t="s">
        <v>927</v>
      </c>
      <c r="G1774" s="131" t="s">
        <v>199</v>
      </c>
      <c r="H1774" s="98">
        <v>5003900</v>
      </c>
      <c r="I1774" s="104">
        <v>4923701.01</v>
      </c>
      <c r="J1774" s="105">
        <f t="shared" si="59"/>
        <v>80198.990000000005</v>
      </c>
      <c r="K1774" s="120" t="str">
        <f t="shared" si="60"/>
        <v>000100413A7013323220</v>
      </c>
      <c r="L1774" s="108" t="s">
        <v>1922</v>
      </c>
    </row>
    <row r="1775" spans="1:12" s="85" customFormat="1">
      <c r="A1775" s="80" t="s">
        <v>208</v>
      </c>
      <c r="B1775" s="79" t="s">
        <v>7</v>
      </c>
      <c r="C1775" s="123" t="s">
        <v>67</v>
      </c>
      <c r="D1775" s="127" t="s">
        <v>1893</v>
      </c>
      <c r="E1775" s="127" t="s">
        <v>1913</v>
      </c>
      <c r="F1775" s="127" t="s">
        <v>927</v>
      </c>
      <c r="G1775" s="124" t="s">
        <v>207</v>
      </c>
      <c r="H1775" s="81">
        <v>5003900</v>
      </c>
      <c r="I1775" s="82">
        <v>4923701.01</v>
      </c>
      <c r="J1775" s="83">
        <f t="shared" si="59"/>
        <v>80198.990000000005</v>
      </c>
      <c r="K1775" s="120" t="str">
        <f t="shared" si="60"/>
        <v>000100413A7013323226</v>
      </c>
      <c r="L1775" s="84" t="str">
        <f>C1775 &amp; D1775 &amp;E1775 &amp; F1775 &amp; G1775</f>
        <v>000100413A7013323226</v>
      </c>
    </row>
    <row r="1776" spans="1:12" ht="56.25">
      <c r="A1776" s="101" t="s">
        <v>1924</v>
      </c>
      <c r="B1776" s="102" t="s">
        <v>7</v>
      </c>
      <c r="C1776" s="103" t="s">
        <v>67</v>
      </c>
      <c r="D1776" s="126" t="s">
        <v>1893</v>
      </c>
      <c r="E1776" s="126" t="s">
        <v>1925</v>
      </c>
      <c r="F1776" s="126" t="s">
        <v>67</v>
      </c>
      <c r="G1776" s="131" t="s">
        <v>67</v>
      </c>
      <c r="H1776" s="98">
        <v>33300</v>
      </c>
      <c r="I1776" s="104">
        <v>33300</v>
      </c>
      <c r="J1776" s="105">
        <f t="shared" si="59"/>
        <v>0</v>
      </c>
      <c r="K1776" s="120" t="str">
        <f t="shared" si="60"/>
        <v>000100413A7060000000</v>
      </c>
      <c r="L1776" s="108" t="s">
        <v>1923</v>
      </c>
    </row>
    <row r="1777" spans="1:12">
      <c r="A1777" s="101" t="s">
        <v>920</v>
      </c>
      <c r="B1777" s="102" t="s">
        <v>7</v>
      </c>
      <c r="C1777" s="103" t="s">
        <v>67</v>
      </c>
      <c r="D1777" s="126" t="s">
        <v>1893</v>
      </c>
      <c r="E1777" s="126" t="s">
        <v>1925</v>
      </c>
      <c r="F1777" s="126" t="s">
        <v>258</v>
      </c>
      <c r="G1777" s="131" t="s">
        <v>67</v>
      </c>
      <c r="H1777" s="98">
        <v>33300</v>
      </c>
      <c r="I1777" s="104">
        <v>33300</v>
      </c>
      <c r="J1777" s="105">
        <f t="shared" si="59"/>
        <v>0</v>
      </c>
      <c r="K1777" s="120" t="str">
        <f t="shared" si="60"/>
        <v>000100413A7060300000</v>
      </c>
      <c r="L1777" s="108" t="s">
        <v>1926</v>
      </c>
    </row>
    <row r="1778" spans="1:12">
      <c r="A1778" s="101" t="s">
        <v>1217</v>
      </c>
      <c r="B1778" s="102" t="s">
        <v>7</v>
      </c>
      <c r="C1778" s="103" t="s">
        <v>67</v>
      </c>
      <c r="D1778" s="126" t="s">
        <v>1893</v>
      </c>
      <c r="E1778" s="126" t="s">
        <v>1925</v>
      </c>
      <c r="F1778" s="126" t="s">
        <v>260</v>
      </c>
      <c r="G1778" s="131" t="s">
        <v>67</v>
      </c>
      <c r="H1778" s="98">
        <v>33300</v>
      </c>
      <c r="I1778" s="104">
        <v>33300</v>
      </c>
      <c r="J1778" s="105">
        <f t="shared" si="59"/>
        <v>0</v>
      </c>
      <c r="K1778" s="120" t="str">
        <f t="shared" si="60"/>
        <v>000100413A7060310000</v>
      </c>
      <c r="L1778" s="108" t="s">
        <v>1927</v>
      </c>
    </row>
    <row r="1779" spans="1:12" ht="22.5">
      <c r="A1779" s="101" t="s">
        <v>1219</v>
      </c>
      <c r="B1779" s="102" t="s">
        <v>7</v>
      </c>
      <c r="C1779" s="103" t="s">
        <v>67</v>
      </c>
      <c r="D1779" s="126" t="s">
        <v>1893</v>
      </c>
      <c r="E1779" s="126" t="s">
        <v>1925</v>
      </c>
      <c r="F1779" s="126" t="s">
        <v>1221</v>
      </c>
      <c r="G1779" s="131" t="s">
        <v>67</v>
      </c>
      <c r="H1779" s="98">
        <v>33300</v>
      </c>
      <c r="I1779" s="104">
        <v>33300</v>
      </c>
      <c r="J1779" s="105">
        <f t="shared" si="59"/>
        <v>0</v>
      </c>
      <c r="K1779" s="120" t="str">
        <f t="shared" si="60"/>
        <v>000100413A7060313000</v>
      </c>
      <c r="L1779" s="108" t="s">
        <v>1928</v>
      </c>
    </row>
    <row r="1780" spans="1:12">
      <c r="A1780" s="101" t="s">
        <v>164</v>
      </c>
      <c r="B1780" s="102" t="s">
        <v>7</v>
      </c>
      <c r="C1780" s="103" t="s">
        <v>67</v>
      </c>
      <c r="D1780" s="126" t="s">
        <v>1893</v>
      </c>
      <c r="E1780" s="126" t="s">
        <v>1925</v>
      </c>
      <c r="F1780" s="126" t="s">
        <v>1221</v>
      </c>
      <c r="G1780" s="131" t="s">
        <v>7</v>
      </c>
      <c r="H1780" s="98">
        <v>33300</v>
      </c>
      <c r="I1780" s="104">
        <v>33300</v>
      </c>
      <c r="J1780" s="105">
        <f t="shared" si="59"/>
        <v>0</v>
      </c>
      <c r="K1780" s="120" t="str">
        <f t="shared" si="60"/>
        <v>000100413A7060313200</v>
      </c>
      <c r="L1780" s="108" t="s">
        <v>1929</v>
      </c>
    </row>
    <row r="1781" spans="1:12">
      <c r="A1781" s="101" t="s">
        <v>938</v>
      </c>
      <c r="B1781" s="102" t="s">
        <v>7</v>
      </c>
      <c r="C1781" s="103" t="s">
        <v>67</v>
      </c>
      <c r="D1781" s="126" t="s">
        <v>1893</v>
      </c>
      <c r="E1781" s="126" t="s">
        <v>1925</v>
      </c>
      <c r="F1781" s="126" t="s">
        <v>1221</v>
      </c>
      <c r="G1781" s="131" t="s">
        <v>939</v>
      </c>
      <c r="H1781" s="98">
        <v>33300</v>
      </c>
      <c r="I1781" s="104">
        <v>33300</v>
      </c>
      <c r="J1781" s="105">
        <f t="shared" si="59"/>
        <v>0</v>
      </c>
      <c r="K1781" s="120" t="str">
        <f t="shared" si="60"/>
        <v>000100413A7060313260</v>
      </c>
      <c r="L1781" s="108" t="s">
        <v>1930</v>
      </c>
    </row>
    <row r="1782" spans="1:12" s="85" customFormat="1">
      <c r="A1782" s="80" t="s">
        <v>941</v>
      </c>
      <c r="B1782" s="79" t="s">
        <v>7</v>
      </c>
      <c r="C1782" s="123" t="s">
        <v>67</v>
      </c>
      <c r="D1782" s="127" t="s">
        <v>1893</v>
      </c>
      <c r="E1782" s="127" t="s">
        <v>1925</v>
      </c>
      <c r="F1782" s="127" t="s">
        <v>1221</v>
      </c>
      <c r="G1782" s="124" t="s">
        <v>942</v>
      </c>
      <c r="H1782" s="81">
        <v>33300</v>
      </c>
      <c r="I1782" s="82">
        <v>33300</v>
      </c>
      <c r="J1782" s="83">
        <f t="shared" si="59"/>
        <v>0</v>
      </c>
      <c r="K1782" s="120" t="str">
        <f t="shared" si="60"/>
        <v>000100413A7060313262</v>
      </c>
      <c r="L1782" s="84" t="str">
        <f>C1782 &amp; D1782 &amp;E1782 &amp; F1782 &amp; G1782</f>
        <v>000100413A7060313262</v>
      </c>
    </row>
    <row r="1783" spans="1:12">
      <c r="A1783" s="101"/>
      <c r="B1783" s="102" t="s">
        <v>7</v>
      </c>
      <c r="C1783" s="103" t="s">
        <v>67</v>
      </c>
      <c r="D1783" s="126" t="s">
        <v>1893</v>
      </c>
      <c r="E1783" s="126" t="s">
        <v>149</v>
      </c>
      <c r="F1783" s="126" t="s">
        <v>67</v>
      </c>
      <c r="G1783" s="131" t="s">
        <v>67</v>
      </c>
      <c r="H1783" s="98">
        <v>8809200</v>
      </c>
      <c r="I1783" s="104">
        <v>8500498</v>
      </c>
      <c r="J1783" s="105">
        <f t="shared" si="59"/>
        <v>308702</v>
      </c>
      <c r="K1783" s="120" t="str">
        <f t="shared" si="60"/>
        <v>00010047000000000000</v>
      </c>
      <c r="L1783" s="108" t="s">
        <v>1931</v>
      </c>
    </row>
    <row r="1784" spans="1:12" ht="22.5">
      <c r="A1784" s="101" t="s">
        <v>1933</v>
      </c>
      <c r="B1784" s="102" t="s">
        <v>7</v>
      </c>
      <c r="C1784" s="103" t="s">
        <v>67</v>
      </c>
      <c r="D1784" s="126" t="s">
        <v>1893</v>
      </c>
      <c r="E1784" s="126" t="s">
        <v>1934</v>
      </c>
      <c r="F1784" s="126" t="s">
        <v>67</v>
      </c>
      <c r="G1784" s="131" t="s">
        <v>67</v>
      </c>
      <c r="H1784" s="98">
        <v>1785100</v>
      </c>
      <c r="I1784" s="104">
        <v>1785100</v>
      </c>
      <c r="J1784" s="105">
        <f t="shared" si="59"/>
        <v>0</v>
      </c>
      <c r="K1784" s="120" t="str">
        <f t="shared" si="60"/>
        <v>00010047865082000000</v>
      </c>
      <c r="L1784" s="108" t="s">
        <v>1932</v>
      </c>
    </row>
    <row r="1785" spans="1:12" ht="22.5">
      <c r="A1785" s="101" t="s">
        <v>794</v>
      </c>
      <c r="B1785" s="102" t="s">
        <v>7</v>
      </c>
      <c r="C1785" s="103" t="s">
        <v>67</v>
      </c>
      <c r="D1785" s="126" t="s">
        <v>1893</v>
      </c>
      <c r="E1785" s="126" t="s">
        <v>1934</v>
      </c>
      <c r="F1785" s="126" t="s">
        <v>796</v>
      </c>
      <c r="G1785" s="131" t="s">
        <v>67</v>
      </c>
      <c r="H1785" s="98">
        <v>1785100</v>
      </c>
      <c r="I1785" s="104">
        <v>1785100</v>
      </c>
      <c r="J1785" s="105">
        <f t="shared" si="59"/>
        <v>0</v>
      </c>
      <c r="K1785" s="120" t="str">
        <f t="shared" si="60"/>
        <v>00010047865082400000</v>
      </c>
      <c r="L1785" s="108" t="s">
        <v>1935</v>
      </c>
    </row>
    <row r="1786" spans="1:12">
      <c r="A1786" s="101" t="s">
        <v>1936</v>
      </c>
      <c r="B1786" s="102" t="s">
        <v>7</v>
      </c>
      <c r="C1786" s="103" t="s">
        <v>67</v>
      </c>
      <c r="D1786" s="126" t="s">
        <v>1893</v>
      </c>
      <c r="E1786" s="126" t="s">
        <v>1934</v>
      </c>
      <c r="F1786" s="126" t="s">
        <v>1938</v>
      </c>
      <c r="G1786" s="131" t="s">
        <v>67</v>
      </c>
      <c r="H1786" s="98">
        <v>1785100</v>
      </c>
      <c r="I1786" s="104">
        <v>1785100</v>
      </c>
      <c r="J1786" s="105">
        <f t="shared" si="59"/>
        <v>0</v>
      </c>
      <c r="K1786" s="120" t="str">
        <f t="shared" si="60"/>
        <v>00010047865082410000</v>
      </c>
      <c r="L1786" s="108" t="s">
        <v>1937</v>
      </c>
    </row>
    <row r="1787" spans="1:12" ht="33.75">
      <c r="A1787" s="101" t="s">
        <v>1939</v>
      </c>
      <c r="B1787" s="102" t="s">
        <v>7</v>
      </c>
      <c r="C1787" s="103" t="s">
        <v>67</v>
      </c>
      <c r="D1787" s="126" t="s">
        <v>1893</v>
      </c>
      <c r="E1787" s="126" t="s">
        <v>1934</v>
      </c>
      <c r="F1787" s="126" t="s">
        <v>1941</v>
      </c>
      <c r="G1787" s="131" t="s">
        <v>67</v>
      </c>
      <c r="H1787" s="98">
        <v>1785100</v>
      </c>
      <c r="I1787" s="104">
        <v>1785100</v>
      </c>
      <c r="J1787" s="105">
        <f t="shared" si="59"/>
        <v>0</v>
      </c>
      <c r="K1787" s="120" t="str">
        <f t="shared" si="60"/>
        <v>00010047865082412000</v>
      </c>
      <c r="L1787" s="108" t="s">
        <v>1940</v>
      </c>
    </row>
    <row r="1788" spans="1:12">
      <c r="A1788" s="101" t="s">
        <v>257</v>
      </c>
      <c r="B1788" s="102" t="s">
        <v>7</v>
      </c>
      <c r="C1788" s="103" t="s">
        <v>67</v>
      </c>
      <c r="D1788" s="126" t="s">
        <v>1893</v>
      </c>
      <c r="E1788" s="126" t="s">
        <v>1934</v>
      </c>
      <c r="F1788" s="126" t="s">
        <v>1941</v>
      </c>
      <c r="G1788" s="131" t="s">
        <v>258</v>
      </c>
      <c r="H1788" s="98">
        <v>1785100</v>
      </c>
      <c r="I1788" s="104">
        <v>1785100</v>
      </c>
      <c r="J1788" s="105">
        <f t="shared" si="59"/>
        <v>0</v>
      </c>
      <c r="K1788" s="120" t="str">
        <f t="shared" si="60"/>
        <v>00010047865082412300</v>
      </c>
      <c r="L1788" s="108" t="s">
        <v>1942</v>
      </c>
    </row>
    <row r="1789" spans="1:12" s="85" customFormat="1">
      <c r="A1789" s="80" t="s">
        <v>259</v>
      </c>
      <c r="B1789" s="79" t="s">
        <v>7</v>
      </c>
      <c r="C1789" s="123" t="s">
        <v>67</v>
      </c>
      <c r="D1789" s="127" t="s">
        <v>1893</v>
      </c>
      <c r="E1789" s="127" t="s">
        <v>1934</v>
      </c>
      <c r="F1789" s="127" t="s">
        <v>1941</v>
      </c>
      <c r="G1789" s="124" t="s">
        <v>260</v>
      </c>
      <c r="H1789" s="81">
        <v>1785100</v>
      </c>
      <c r="I1789" s="82">
        <v>1785100</v>
      </c>
      <c r="J1789" s="83">
        <f t="shared" si="59"/>
        <v>0</v>
      </c>
      <c r="K1789" s="120" t="str">
        <f t="shared" si="60"/>
        <v>00010047865082412310</v>
      </c>
      <c r="L1789" s="84" t="str">
        <f>C1789 &amp; D1789 &amp;E1789 &amp; F1789 &amp; G1789</f>
        <v>00010047865082412310</v>
      </c>
    </row>
    <row r="1790" spans="1:12" ht="22.5">
      <c r="A1790" s="101" t="s">
        <v>1943</v>
      </c>
      <c r="B1790" s="102" t="s">
        <v>7</v>
      </c>
      <c r="C1790" s="103" t="s">
        <v>67</v>
      </c>
      <c r="D1790" s="126" t="s">
        <v>1893</v>
      </c>
      <c r="E1790" s="126" t="s">
        <v>1945</v>
      </c>
      <c r="F1790" s="126" t="s">
        <v>67</v>
      </c>
      <c r="G1790" s="131" t="s">
        <v>67</v>
      </c>
      <c r="H1790" s="98">
        <v>7024100</v>
      </c>
      <c r="I1790" s="104">
        <v>6715398</v>
      </c>
      <c r="J1790" s="105">
        <f t="shared" si="59"/>
        <v>308702</v>
      </c>
      <c r="K1790" s="120" t="str">
        <f t="shared" si="60"/>
        <v>00010047867064000000</v>
      </c>
      <c r="L1790" s="108" t="s">
        <v>1944</v>
      </c>
    </row>
    <row r="1791" spans="1:12" ht="22.5">
      <c r="A1791" s="101" t="s">
        <v>794</v>
      </c>
      <c r="B1791" s="102" t="s">
        <v>7</v>
      </c>
      <c r="C1791" s="103" t="s">
        <v>67</v>
      </c>
      <c r="D1791" s="126" t="s">
        <v>1893</v>
      </c>
      <c r="E1791" s="126" t="s">
        <v>1945</v>
      </c>
      <c r="F1791" s="126" t="s">
        <v>796</v>
      </c>
      <c r="G1791" s="131" t="s">
        <v>67</v>
      </c>
      <c r="H1791" s="98">
        <v>7024100</v>
      </c>
      <c r="I1791" s="104">
        <v>6715398</v>
      </c>
      <c r="J1791" s="105">
        <f t="shared" si="59"/>
        <v>308702</v>
      </c>
      <c r="K1791" s="120" t="str">
        <f t="shared" si="60"/>
        <v>00010047867064400000</v>
      </c>
      <c r="L1791" s="108" t="s">
        <v>1946</v>
      </c>
    </row>
    <row r="1792" spans="1:12">
      <c r="A1792" s="101" t="s">
        <v>1936</v>
      </c>
      <c r="B1792" s="102" t="s">
        <v>7</v>
      </c>
      <c r="C1792" s="103" t="s">
        <v>67</v>
      </c>
      <c r="D1792" s="126" t="s">
        <v>1893</v>
      </c>
      <c r="E1792" s="126" t="s">
        <v>1945</v>
      </c>
      <c r="F1792" s="126" t="s">
        <v>1938</v>
      </c>
      <c r="G1792" s="131" t="s">
        <v>67</v>
      </c>
      <c r="H1792" s="98">
        <v>7024100</v>
      </c>
      <c r="I1792" s="104">
        <v>6715398</v>
      </c>
      <c r="J1792" s="105">
        <f t="shared" si="59"/>
        <v>308702</v>
      </c>
      <c r="K1792" s="120" t="str">
        <f t="shared" si="60"/>
        <v>00010047867064410000</v>
      </c>
      <c r="L1792" s="108" t="s">
        <v>1947</v>
      </c>
    </row>
    <row r="1793" spans="1:12" ht="33.75">
      <c r="A1793" s="101" t="s">
        <v>1939</v>
      </c>
      <c r="B1793" s="102" t="s">
        <v>7</v>
      </c>
      <c r="C1793" s="103" t="s">
        <v>67</v>
      </c>
      <c r="D1793" s="126" t="s">
        <v>1893</v>
      </c>
      <c r="E1793" s="126" t="s">
        <v>1945</v>
      </c>
      <c r="F1793" s="126" t="s">
        <v>1941</v>
      </c>
      <c r="G1793" s="131" t="s">
        <v>67</v>
      </c>
      <c r="H1793" s="98">
        <v>7024100</v>
      </c>
      <c r="I1793" s="104">
        <v>6715398</v>
      </c>
      <c r="J1793" s="105">
        <f t="shared" si="59"/>
        <v>308702</v>
      </c>
      <c r="K1793" s="120" t="str">
        <f t="shared" si="60"/>
        <v>00010047867064412000</v>
      </c>
      <c r="L1793" s="108" t="s">
        <v>1948</v>
      </c>
    </row>
    <row r="1794" spans="1:12">
      <c r="A1794" s="101" t="s">
        <v>257</v>
      </c>
      <c r="B1794" s="102" t="s">
        <v>7</v>
      </c>
      <c r="C1794" s="103" t="s">
        <v>67</v>
      </c>
      <c r="D1794" s="126" t="s">
        <v>1893</v>
      </c>
      <c r="E1794" s="126" t="s">
        <v>1945</v>
      </c>
      <c r="F1794" s="126" t="s">
        <v>1941</v>
      </c>
      <c r="G1794" s="131" t="s">
        <v>258</v>
      </c>
      <c r="H1794" s="98">
        <v>7024100</v>
      </c>
      <c r="I1794" s="104">
        <v>6715398</v>
      </c>
      <c r="J1794" s="105">
        <f t="shared" si="59"/>
        <v>308702</v>
      </c>
      <c r="K1794" s="120" t="str">
        <f t="shared" si="60"/>
        <v>00010047867064412300</v>
      </c>
      <c r="L1794" s="108" t="s">
        <v>1949</v>
      </c>
    </row>
    <row r="1795" spans="1:12" s="85" customFormat="1">
      <c r="A1795" s="80" t="s">
        <v>259</v>
      </c>
      <c r="B1795" s="79" t="s">
        <v>7</v>
      </c>
      <c r="C1795" s="123" t="s">
        <v>67</v>
      </c>
      <c r="D1795" s="127" t="s">
        <v>1893</v>
      </c>
      <c r="E1795" s="127" t="s">
        <v>1945</v>
      </c>
      <c r="F1795" s="127" t="s">
        <v>1941</v>
      </c>
      <c r="G1795" s="124" t="s">
        <v>260</v>
      </c>
      <c r="H1795" s="81">
        <v>7024100</v>
      </c>
      <c r="I1795" s="82">
        <v>6715398</v>
      </c>
      <c r="J1795" s="83">
        <f t="shared" si="59"/>
        <v>308702</v>
      </c>
      <c r="K1795" s="120" t="str">
        <f t="shared" si="60"/>
        <v>00010047867064412310</v>
      </c>
      <c r="L1795" s="84" t="str">
        <f>C1795 &amp; D1795 &amp;E1795 &amp; F1795 &amp; G1795</f>
        <v>00010047867064412310</v>
      </c>
    </row>
    <row r="1796" spans="1:12">
      <c r="A1796" s="101" t="s">
        <v>1950</v>
      </c>
      <c r="B1796" s="102" t="s">
        <v>7</v>
      </c>
      <c r="C1796" s="103" t="s">
        <v>67</v>
      </c>
      <c r="D1796" s="126" t="s">
        <v>1951</v>
      </c>
      <c r="E1796" s="126" t="s">
        <v>145</v>
      </c>
      <c r="F1796" s="126" t="s">
        <v>67</v>
      </c>
      <c r="G1796" s="131" t="s">
        <v>67</v>
      </c>
      <c r="H1796" s="98">
        <v>4555039.68</v>
      </c>
      <c r="I1796" s="104">
        <v>4555039.68</v>
      </c>
      <c r="J1796" s="105">
        <f t="shared" si="59"/>
        <v>0</v>
      </c>
      <c r="K1796" s="120" t="str">
        <f t="shared" si="60"/>
        <v>00010060000000000000</v>
      </c>
      <c r="L1796" s="108" t="s">
        <v>1952</v>
      </c>
    </row>
    <row r="1797" spans="1:12" ht="22.5">
      <c r="A1797" s="101" t="s">
        <v>1614</v>
      </c>
      <c r="B1797" s="102" t="s">
        <v>7</v>
      </c>
      <c r="C1797" s="103" t="s">
        <v>67</v>
      </c>
      <c r="D1797" s="126" t="s">
        <v>1951</v>
      </c>
      <c r="E1797" s="126" t="s">
        <v>1616</v>
      </c>
      <c r="F1797" s="126" t="s">
        <v>67</v>
      </c>
      <c r="G1797" s="131" t="s">
        <v>67</v>
      </c>
      <c r="H1797" s="98">
        <v>592325.69999999995</v>
      </c>
      <c r="I1797" s="104">
        <v>592325.69999999995</v>
      </c>
      <c r="J1797" s="105">
        <f t="shared" si="59"/>
        <v>0</v>
      </c>
      <c r="K1797" s="120" t="str">
        <f t="shared" si="60"/>
        <v>00010061400000000000</v>
      </c>
      <c r="L1797" s="108" t="s">
        <v>1953</v>
      </c>
    </row>
    <row r="1798" spans="1:12">
      <c r="A1798" s="101" t="s">
        <v>1240</v>
      </c>
      <c r="B1798" s="102" t="s">
        <v>7</v>
      </c>
      <c r="C1798" s="103" t="s">
        <v>67</v>
      </c>
      <c r="D1798" s="126" t="s">
        <v>1951</v>
      </c>
      <c r="E1798" s="126" t="s">
        <v>1955</v>
      </c>
      <c r="F1798" s="126" t="s">
        <v>67</v>
      </c>
      <c r="G1798" s="131" t="s">
        <v>67</v>
      </c>
      <c r="H1798" s="98">
        <v>30000</v>
      </c>
      <c r="I1798" s="104">
        <v>30000</v>
      </c>
      <c r="J1798" s="105">
        <f t="shared" si="59"/>
        <v>0</v>
      </c>
      <c r="K1798" s="120" t="str">
        <f t="shared" si="60"/>
        <v>00010061412301000000</v>
      </c>
      <c r="L1798" s="108" t="s">
        <v>1954</v>
      </c>
    </row>
    <row r="1799" spans="1:12" ht="22.5">
      <c r="A1799" s="101" t="s">
        <v>188</v>
      </c>
      <c r="B1799" s="102" t="s">
        <v>7</v>
      </c>
      <c r="C1799" s="103" t="s">
        <v>67</v>
      </c>
      <c r="D1799" s="126" t="s">
        <v>1951</v>
      </c>
      <c r="E1799" s="126" t="s">
        <v>1955</v>
      </c>
      <c r="F1799" s="126" t="s">
        <v>7</v>
      </c>
      <c r="G1799" s="131" t="s">
        <v>67</v>
      </c>
      <c r="H1799" s="98">
        <v>30000</v>
      </c>
      <c r="I1799" s="104">
        <v>30000</v>
      </c>
      <c r="J1799" s="105">
        <f t="shared" si="59"/>
        <v>0</v>
      </c>
      <c r="K1799" s="120" t="str">
        <f t="shared" si="60"/>
        <v>00010061412301200000</v>
      </c>
      <c r="L1799" s="108" t="s">
        <v>1956</v>
      </c>
    </row>
    <row r="1800" spans="1:12" ht="22.5">
      <c r="A1800" s="101" t="s">
        <v>190</v>
      </c>
      <c r="B1800" s="102" t="s">
        <v>7</v>
      </c>
      <c r="C1800" s="103" t="s">
        <v>67</v>
      </c>
      <c r="D1800" s="126" t="s">
        <v>1951</v>
      </c>
      <c r="E1800" s="126" t="s">
        <v>1955</v>
      </c>
      <c r="F1800" s="126" t="s">
        <v>192</v>
      </c>
      <c r="G1800" s="131" t="s">
        <v>67</v>
      </c>
      <c r="H1800" s="98">
        <v>30000</v>
      </c>
      <c r="I1800" s="104">
        <v>30000</v>
      </c>
      <c r="J1800" s="105">
        <f t="shared" si="59"/>
        <v>0</v>
      </c>
      <c r="K1800" s="120" t="str">
        <f t="shared" si="60"/>
        <v>00010061412301240000</v>
      </c>
      <c r="L1800" s="108" t="s">
        <v>1957</v>
      </c>
    </row>
    <row r="1801" spans="1:12" ht="22.5">
      <c r="A1801" s="101" t="s">
        <v>202</v>
      </c>
      <c r="B1801" s="102" t="s">
        <v>7</v>
      </c>
      <c r="C1801" s="103" t="s">
        <v>67</v>
      </c>
      <c r="D1801" s="126" t="s">
        <v>1951</v>
      </c>
      <c r="E1801" s="126" t="s">
        <v>1955</v>
      </c>
      <c r="F1801" s="126" t="s">
        <v>204</v>
      </c>
      <c r="G1801" s="131" t="s">
        <v>67</v>
      </c>
      <c r="H1801" s="98">
        <v>30000</v>
      </c>
      <c r="I1801" s="104">
        <v>30000</v>
      </c>
      <c r="J1801" s="105">
        <f t="shared" si="59"/>
        <v>0</v>
      </c>
      <c r="K1801" s="120" t="str">
        <f t="shared" si="60"/>
        <v>00010061412301244000</v>
      </c>
      <c r="L1801" s="108" t="s">
        <v>1958</v>
      </c>
    </row>
    <row r="1802" spans="1:12">
      <c r="A1802" s="101" t="s">
        <v>164</v>
      </c>
      <c r="B1802" s="102" t="s">
        <v>7</v>
      </c>
      <c r="C1802" s="103" t="s">
        <v>67</v>
      </c>
      <c r="D1802" s="126" t="s">
        <v>1951</v>
      </c>
      <c r="E1802" s="126" t="s">
        <v>1955</v>
      </c>
      <c r="F1802" s="126" t="s">
        <v>204</v>
      </c>
      <c r="G1802" s="131" t="s">
        <v>7</v>
      </c>
      <c r="H1802" s="98">
        <v>30000</v>
      </c>
      <c r="I1802" s="104">
        <v>30000</v>
      </c>
      <c r="J1802" s="105">
        <f t="shared" si="59"/>
        <v>0</v>
      </c>
      <c r="K1802" s="120" t="str">
        <f t="shared" si="60"/>
        <v>00010061412301244200</v>
      </c>
      <c r="L1802" s="108" t="s">
        <v>1959</v>
      </c>
    </row>
    <row r="1803" spans="1:12">
      <c r="A1803" s="101" t="s">
        <v>198</v>
      </c>
      <c r="B1803" s="102" t="s">
        <v>7</v>
      </c>
      <c r="C1803" s="103" t="s">
        <v>67</v>
      </c>
      <c r="D1803" s="126" t="s">
        <v>1951</v>
      </c>
      <c r="E1803" s="126" t="s">
        <v>1955</v>
      </c>
      <c r="F1803" s="126" t="s">
        <v>204</v>
      </c>
      <c r="G1803" s="131" t="s">
        <v>199</v>
      </c>
      <c r="H1803" s="98">
        <v>22250.7</v>
      </c>
      <c r="I1803" s="104">
        <v>22250.7</v>
      </c>
      <c r="J1803" s="105">
        <f t="shared" si="59"/>
        <v>0</v>
      </c>
      <c r="K1803" s="120" t="str">
        <f t="shared" si="60"/>
        <v>00010061412301244220</v>
      </c>
      <c r="L1803" s="108" t="s">
        <v>1960</v>
      </c>
    </row>
    <row r="1804" spans="1:12" s="85" customFormat="1">
      <c r="A1804" s="80" t="s">
        <v>250</v>
      </c>
      <c r="B1804" s="79" t="s">
        <v>7</v>
      </c>
      <c r="C1804" s="123" t="s">
        <v>67</v>
      </c>
      <c r="D1804" s="127" t="s">
        <v>1951</v>
      </c>
      <c r="E1804" s="127" t="s">
        <v>1955</v>
      </c>
      <c r="F1804" s="127" t="s">
        <v>204</v>
      </c>
      <c r="G1804" s="124" t="s">
        <v>251</v>
      </c>
      <c r="H1804" s="81">
        <v>18300</v>
      </c>
      <c r="I1804" s="82">
        <v>18300</v>
      </c>
      <c r="J1804" s="83">
        <f t="shared" si="59"/>
        <v>0</v>
      </c>
      <c r="K1804" s="120" t="str">
        <f t="shared" si="60"/>
        <v>00010061412301244222</v>
      </c>
      <c r="L1804" s="84" t="str">
        <f>C1804 &amp; D1804 &amp;E1804 &amp; F1804 &amp; G1804</f>
        <v>00010061412301244222</v>
      </c>
    </row>
    <row r="1805" spans="1:12" s="85" customFormat="1">
      <c r="A1805" s="80" t="s">
        <v>208</v>
      </c>
      <c r="B1805" s="79" t="s">
        <v>7</v>
      </c>
      <c r="C1805" s="123" t="s">
        <v>67</v>
      </c>
      <c r="D1805" s="127" t="s">
        <v>1951</v>
      </c>
      <c r="E1805" s="127" t="s">
        <v>1955</v>
      </c>
      <c r="F1805" s="127" t="s">
        <v>204</v>
      </c>
      <c r="G1805" s="124" t="s">
        <v>207</v>
      </c>
      <c r="H1805" s="81">
        <v>3950.7</v>
      </c>
      <c r="I1805" s="82">
        <v>3950.7</v>
      </c>
      <c r="J1805" s="83">
        <f t="shared" si="59"/>
        <v>0</v>
      </c>
      <c r="K1805" s="120" t="str">
        <f t="shared" si="60"/>
        <v>00010061412301244226</v>
      </c>
      <c r="L1805" s="84" t="str">
        <f>C1805 &amp; D1805 &amp;E1805 &amp; F1805 &amp; G1805</f>
        <v>00010061412301244226</v>
      </c>
    </row>
    <row r="1806" spans="1:12" s="85" customFormat="1">
      <c r="A1806" s="80" t="s">
        <v>254</v>
      </c>
      <c r="B1806" s="79" t="s">
        <v>7</v>
      </c>
      <c r="C1806" s="123" t="s">
        <v>67</v>
      </c>
      <c r="D1806" s="127" t="s">
        <v>1951</v>
      </c>
      <c r="E1806" s="127" t="s">
        <v>1955</v>
      </c>
      <c r="F1806" s="127" t="s">
        <v>204</v>
      </c>
      <c r="G1806" s="124" t="s">
        <v>255</v>
      </c>
      <c r="H1806" s="81">
        <v>7749.3</v>
      </c>
      <c r="I1806" s="82">
        <v>7749.3</v>
      </c>
      <c r="J1806" s="83">
        <f t="shared" si="59"/>
        <v>0</v>
      </c>
      <c r="K1806" s="120" t="str">
        <f t="shared" si="60"/>
        <v>00010061412301244290</v>
      </c>
      <c r="L1806" s="84" t="str">
        <f>C1806 &amp; D1806 &amp;E1806 &amp; F1806 &amp; G1806</f>
        <v>00010061412301244290</v>
      </c>
    </row>
    <row r="1807" spans="1:12" ht="33.75">
      <c r="A1807" s="101" t="s">
        <v>1961</v>
      </c>
      <c r="B1807" s="102" t="s">
        <v>7</v>
      </c>
      <c r="C1807" s="103" t="s">
        <v>67</v>
      </c>
      <c r="D1807" s="126" t="s">
        <v>1951</v>
      </c>
      <c r="E1807" s="126" t="s">
        <v>1963</v>
      </c>
      <c r="F1807" s="126" t="s">
        <v>67</v>
      </c>
      <c r="G1807" s="131" t="s">
        <v>67</v>
      </c>
      <c r="H1807" s="98">
        <v>331724</v>
      </c>
      <c r="I1807" s="104">
        <v>331724</v>
      </c>
      <c r="J1807" s="105">
        <f t="shared" si="59"/>
        <v>0</v>
      </c>
      <c r="K1807" s="120" t="str">
        <f t="shared" si="60"/>
        <v>00010061412303000000</v>
      </c>
      <c r="L1807" s="108" t="s">
        <v>1962</v>
      </c>
    </row>
    <row r="1808" spans="1:12">
      <c r="A1808" s="101" t="s">
        <v>920</v>
      </c>
      <c r="B1808" s="102" t="s">
        <v>7</v>
      </c>
      <c r="C1808" s="103" t="s">
        <v>67</v>
      </c>
      <c r="D1808" s="126" t="s">
        <v>1951</v>
      </c>
      <c r="E1808" s="126" t="s">
        <v>1963</v>
      </c>
      <c r="F1808" s="126" t="s">
        <v>258</v>
      </c>
      <c r="G1808" s="131" t="s">
        <v>67</v>
      </c>
      <c r="H1808" s="98">
        <v>331724</v>
      </c>
      <c r="I1808" s="104">
        <v>331724</v>
      </c>
      <c r="J1808" s="105">
        <f t="shared" si="59"/>
        <v>0</v>
      </c>
      <c r="K1808" s="120" t="str">
        <f t="shared" si="60"/>
        <v>00010061412303300000</v>
      </c>
      <c r="L1808" s="108" t="s">
        <v>1964</v>
      </c>
    </row>
    <row r="1809" spans="1:12" ht="22.5">
      <c r="A1809" s="101" t="s">
        <v>922</v>
      </c>
      <c r="B1809" s="102" t="s">
        <v>7</v>
      </c>
      <c r="C1809" s="103" t="s">
        <v>67</v>
      </c>
      <c r="D1809" s="126" t="s">
        <v>1951</v>
      </c>
      <c r="E1809" s="126" t="s">
        <v>1963</v>
      </c>
      <c r="F1809" s="126" t="s">
        <v>924</v>
      </c>
      <c r="G1809" s="131" t="s">
        <v>67</v>
      </c>
      <c r="H1809" s="98">
        <v>331724</v>
      </c>
      <c r="I1809" s="104">
        <v>331724</v>
      </c>
      <c r="J1809" s="105">
        <f t="shared" si="59"/>
        <v>0</v>
      </c>
      <c r="K1809" s="120" t="str">
        <f t="shared" si="60"/>
        <v>00010061412303320000</v>
      </c>
      <c r="L1809" s="108" t="s">
        <v>1965</v>
      </c>
    </row>
    <row r="1810" spans="1:12" ht="22.5">
      <c r="A1810" s="101" t="s">
        <v>934</v>
      </c>
      <c r="B1810" s="102" t="s">
        <v>7</v>
      </c>
      <c r="C1810" s="103" t="s">
        <v>67</v>
      </c>
      <c r="D1810" s="126" t="s">
        <v>1951</v>
      </c>
      <c r="E1810" s="126" t="s">
        <v>1963</v>
      </c>
      <c r="F1810" s="126" t="s">
        <v>936</v>
      </c>
      <c r="G1810" s="131" t="s">
        <v>67</v>
      </c>
      <c r="H1810" s="98">
        <v>331724</v>
      </c>
      <c r="I1810" s="104">
        <v>331724</v>
      </c>
      <c r="J1810" s="105">
        <f t="shared" si="59"/>
        <v>0</v>
      </c>
      <c r="K1810" s="120" t="str">
        <f t="shared" si="60"/>
        <v>00010061412303321000</v>
      </c>
      <c r="L1810" s="108" t="s">
        <v>1966</v>
      </c>
    </row>
    <row r="1811" spans="1:12">
      <c r="A1811" s="101" t="s">
        <v>164</v>
      </c>
      <c r="B1811" s="102" t="s">
        <v>7</v>
      </c>
      <c r="C1811" s="103" t="s">
        <v>67</v>
      </c>
      <c r="D1811" s="126" t="s">
        <v>1951</v>
      </c>
      <c r="E1811" s="126" t="s">
        <v>1963</v>
      </c>
      <c r="F1811" s="126" t="s">
        <v>936</v>
      </c>
      <c r="G1811" s="131" t="s">
        <v>7</v>
      </c>
      <c r="H1811" s="98">
        <v>331724</v>
      </c>
      <c r="I1811" s="104">
        <v>331724</v>
      </c>
      <c r="J1811" s="105">
        <f t="shared" si="59"/>
        <v>0</v>
      </c>
      <c r="K1811" s="120" t="str">
        <f t="shared" si="60"/>
        <v>00010061412303321200</v>
      </c>
      <c r="L1811" s="108" t="s">
        <v>1967</v>
      </c>
    </row>
    <row r="1812" spans="1:12">
      <c r="A1812" s="101" t="s">
        <v>938</v>
      </c>
      <c r="B1812" s="102" t="s">
        <v>7</v>
      </c>
      <c r="C1812" s="103" t="s">
        <v>67</v>
      </c>
      <c r="D1812" s="126" t="s">
        <v>1951</v>
      </c>
      <c r="E1812" s="126" t="s">
        <v>1963</v>
      </c>
      <c r="F1812" s="126" t="s">
        <v>936</v>
      </c>
      <c r="G1812" s="131" t="s">
        <v>939</v>
      </c>
      <c r="H1812" s="98">
        <v>331724</v>
      </c>
      <c r="I1812" s="104">
        <v>331724</v>
      </c>
      <c r="J1812" s="105">
        <f t="shared" si="59"/>
        <v>0</v>
      </c>
      <c r="K1812" s="120" t="str">
        <f t="shared" si="60"/>
        <v>00010061412303321260</v>
      </c>
      <c r="L1812" s="108" t="s">
        <v>1968</v>
      </c>
    </row>
    <row r="1813" spans="1:12" s="85" customFormat="1">
      <c r="A1813" s="80" t="s">
        <v>941</v>
      </c>
      <c r="B1813" s="79" t="s">
        <v>7</v>
      </c>
      <c r="C1813" s="123" t="s">
        <v>67</v>
      </c>
      <c r="D1813" s="127" t="s">
        <v>1951</v>
      </c>
      <c r="E1813" s="127" t="s">
        <v>1963</v>
      </c>
      <c r="F1813" s="127" t="s">
        <v>936</v>
      </c>
      <c r="G1813" s="124" t="s">
        <v>942</v>
      </c>
      <c r="H1813" s="81">
        <v>91952</v>
      </c>
      <c r="I1813" s="82">
        <v>91952</v>
      </c>
      <c r="J1813" s="83">
        <f t="shared" si="59"/>
        <v>0</v>
      </c>
      <c r="K1813" s="120" t="str">
        <f t="shared" si="60"/>
        <v>00010061412303321262</v>
      </c>
      <c r="L1813" s="84" t="str">
        <f>C1813 &amp; D1813 &amp;E1813 &amp; F1813 &amp; G1813</f>
        <v>00010061412303321262</v>
      </c>
    </row>
    <row r="1814" spans="1:12" s="85" customFormat="1" ht="22.5">
      <c r="A1814" s="80" t="s">
        <v>1627</v>
      </c>
      <c r="B1814" s="79" t="s">
        <v>7</v>
      </c>
      <c r="C1814" s="123" t="s">
        <v>67</v>
      </c>
      <c r="D1814" s="127" t="s">
        <v>1951</v>
      </c>
      <c r="E1814" s="127" t="s">
        <v>1963</v>
      </c>
      <c r="F1814" s="127" t="s">
        <v>936</v>
      </c>
      <c r="G1814" s="124" t="s">
        <v>1628</v>
      </c>
      <c r="H1814" s="81">
        <v>239772</v>
      </c>
      <c r="I1814" s="82">
        <v>239772</v>
      </c>
      <c r="J1814" s="83">
        <f t="shared" si="59"/>
        <v>0</v>
      </c>
      <c r="K1814" s="120" t="str">
        <f t="shared" si="60"/>
        <v>00010061412303321263</v>
      </c>
      <c r="L1814" s="84" t="str">
        <f>C1814 &amp; D1814 &amp;E1814 &amp; F1814 &amp; G1814</f>
        <v>00010061412303321263</v>
      </c>
    </row>
    <row r="1815" spans="1:12">
      <c r="A1815" s="101" t="s">
        <v>1969</v>
      </c>
      <c r="B1815" s="102" t="s">
        <v>7</v>
      </c>
      <c r="C1815" s="103" t="s">
        <v>67</v>
      </c>
      <c r="D1815" s="126" t="s">
        <v>1951</v>
      </c>
      <c r="E1815" s="126" t="s">
        <v>1971</v>
      </c>
      <c r="F1815" s="126" t="s">
        <v>67</v>
      </c>
      <c r="G1815" s="131" t="s">
        <v>67</v>
      </c>
      <c r="H1815" s="98">
        <v>100110</v>
      </c>
      <c r="I1815" s="104">
        <v>100110</v>
      </c>
      <c r="J1815" s="105">
        <f t="shared" si="59"/>
        <v>0</v>
      </c>
      <c r="K1815" s="120" t="str">
        <f t="shared" si="60"/>
        <v>00010061412304000000</v>
      </c>
      <c r="L1815" s="108" t="s">
        <v>1970</v>
      </c>
    </row>
    <row r="1816" spans="1:12" ht="22.5">
      <c r="A1816" s="101" t="s">
        <v>188</v>
      </c>
      <c r="B1816" s="102" t="s">
        <v>7</v>
      </c>
      <c r="C1816" s="103" t="s">
        <v>67</v>
      </c>
      <c r="D1816" s="126" t="s">
        <v>1951</v>
      </c>
      <c r="E1816" s="126" t="s">
        <v>1971</v>
      </c>
      <c r="F1816" s="126" t="s">
        <v>7</v>
      </c>
      <c r="G1816" s="131" t="s">
        <v>67</v>
      </c>
      <c r="H1816" s="98">
        <v>79.650000000000006</v>
      </c>
      <c r="I1816" s="104">
        <v>79.650000000000006</v>
      </c>
      <c r="J1816" s="105">
        <f t="shared" si="59"/>
        <v>0</v>
      </c>
      <c r="K1816" s="120" t="str">
        <f t="shared" si="60"/>
        <v>00010061412304200000</v>
      </c>
      <c r="L1816" s="108" t="s">
        <v>1972</v>
      </c>
    </row>
    <row r="1817" spans="1:12" ht="22.5">
      <c r="A1817" s="101" t="s">
        <v>190</v>
      </c>
      <c r="B1817" s="102" t="s">
        <v>7</v>
      </c>
      <c r="C1817" s="103" t="s">
        <v>67</v>
      </c>
      <c r="D1817" s="126" t="s">
        <v>1951</v>
      </c>
      <c r="E1817" s="126" t="s">
        <v>1971</v>
      </c>
      <c r="F1817" s="126" t="s">
        <v>192</v>
      </c>
      <c r="G1817" s="131" t="s">
        <v>67</v>
      </c>
      <c r="H1817" s="98">
        <v>79.650000000000006</v>
      </c>
      <c r="I1817" s="104">
        <v>79.650000000000006</v>
      </c>
      <c r="J1817" s="105">
        <f t="shared" si="59"/>
        <v>0</v>
      </c>
      <c r="K1817" s="120" t="str">
        <f t="shared" si="60"/>
        <v>00010061412304240000</v>
      </c>
      <c r="L1817" s="108" t="s">
        <v>1973</v>
      </c>
    </row>
    <row r="1818" spans="1:12" ht="22.5">
      <c r="A1818" s="101" t="s">
        <v>202</v>
      </c>
      <c r="B1818" s="102" t="s">
        <v>7</v>
      </c>
      <c r="C1818" s="103" t="s">
        <v>67</v>
      </c>
      <c r="D1818" s="126" t="s">
        <v>1951</v>
      </c>
      <c r="E1818" s="126" t="s">
        <v>1971</v>
      </c>
      <c r="F1818" s="126" t="s">
        <v>204</v>
      </c>
      <c r="G1818" s="131" t="s">
        <v>67</v>
      </c>
      <c r="H1818" s="98">
        <v>79.650000000000006</v>
      </c>
      <c r="I1818" s="104">
        <v>79.650000000000006</v>
      </c>
      <c r="J1818" s="105">
        <f t="shared" si="59"/>
        <v>0</v>
      </c>
      <c r="K1818" s="120" t="str">
        <f t="shared" si="60"/>
        <v>00010061412304244000</v>
      </c>
      <c r="L1818" s="108" t="s">
        <v>1974</v>
      </c>
    </row>
    <row r="1819" spans="1:12">
      <c r="A1819" s="101" t="s">
        <v>164</v>
      </c>
      <c r="B1819" s="102" t="s">
        <v>7</v>
      </c>
      <c r="C1819" s="103" t="s">
        <v>67</v>
      </c>
      <c r="D1819" s="126" t="s">
        <v>1951</v>
      </c>
      <c r="E1819" s="126" t="s">
        <v>1971</v>
      </c>
      <c r="F1819" s="126" t="s">
        <v>204</v>
      </c>
      <c r="G1819" s="131" t="s">
        <v>7</v>
      </c>
      <c r="H1819" s="98">
        <v>79.650000000000006</v>
      </c>
      <c r="I1819" s="104">
        <v>79.650000000000006</v>
      </c>
      <c r="J1819" s="105">
        <f t="shared" si="59"/>
        <v>0</v>
      </c>
      <c r="K1819" s="120" t="str">
        <f t="shared" si="60"/>
        <v>00010061412304244200</v>
      </c>
      <c r="L1819" s="108" t="s">
        <v>1975</v>
      </c>
    </row>
    <row r="1820" spans="1:12">
      <c r="A1820" s="101" t="s">
        <v>198</v>
      </c>
      <c r="B1820" s="102" t="s">
        <v>7</v>
      </c>
      <c r="C1820" s="103" t="s">
        <v>67</v>
      </c>
      <c r="D1820" s="126" t="s">
        <v>1951</v>
      </c>
      <c r="E1820" s="126" t="s">
        <v>1971</v>
      </c>
      <c r="F1820" s="126" t="s">
        <v>204</v>
      </c>
      <c r="G1820" s="131" t="s">
        <v>199</v>
      </c>
      <c r="H1820" s="98">
        <v>79.650000000000006</v>
      </c>
      <c r="I1820" s="104">
        <v>79.650000000000006</v>
      </c>
      <c r="J1820" s="105">
        <f t="shared" si="59"/>
        <v>0</v>
      </c>
      <c r="K1820" s="120" t="str">
        <f t="shared" si="60"/>
        <v>00010061412304244220</v>
      </c>
      <c r="L1820" s="108" t="s">
        <v>1976</v>
      </c>
    </row>
    <row r="1821" spans="1:12" s="85" customFormat="1">
      <c r="A1821" s="80" t="s">
        <v>200</v>
      </c>
      <c r="B1821" s="79" t="s">
        <v>7</v>
      </c>
      <c r="C1821" s="123" t="s">
        <v>67</v>
      </c>
      <c r="D1821" s="127" t="s">
        <v>1951</v>
      </c>
      <c r="E1821" s="127" t="s">
        <v>1971</v>
      </c>
      <c r="F1821" s="127" t="s">
        <v>204</v>
      </c>
      <c r="G1821" s="124" t="s">
        <v>201</v>
      </c>
      <c r="H1821" s="81">
        <v>79.650000000000006</v>
      </c>
      <c r="I1821" s="82">
        <v>79.650000000000006</v>
      </c>
      <c r="J1821" s="83">
        <f t="shared" si="59"/>
        <v>0</v>
      </c>
      <c r="K1821" s="120" t="str">
        <f t="shared" si="60"/>
        <v>00010061412304244221</v>
      </c>
      <c r="L1821" s="84" t="str">
        <f>C1821 &amp; D1821 &amp;E1821 &amp; F1821 &amp; G1821</f>
        <v>00010061412304244221</v>
      </c>
    </row>
    <row r="1822" spans="1:12">
      <c r="A1822" s="101" t="s">
        <v>920</v>
      </c>
      <c r="B1822" s="102" t="s">
        <v>7</v>
      </c>
      <c r="C1822" s="103" t="s">
        <v>67</v>
      </c>
      <c r="D1822" s="126" t="s">
        <v>1951</v>
      </c>
      <c r="E1822" s="126" t="s">
        <v>1971</v>
      </c>
      <c r="F1822" s="126" t="s">
        <v>258</v>
      </c>
      <c r="G1822" s="131" t="s">
        <v>67</v>
      </c>
      <c r="H1822" s="98">
        <v>100030.35</v>
      </c>
      <c r="I1822" s="104">
        <v>100030.35</v>
      </c>
      <c r="J1822" s="105">
        <f t="shared" ref="J1822:J1885" si="61">H1822-I1822</f>
        <v>0</v>
      </c>
      <c r="K1822" s="120" t="str">
        <f t="shared" ref="K1822:K1885" si="62">C1822 &amp; D1822 &amp;E1822 &amp; F1822 &amp; G1822</f>
        <v>00010061412304300000</v>
      </c>
      <c r="L1822" s="108" t="s">
        <v>1977</v>
      </c>
    </row>
    <row r="1823" spans="1:12" ht="22.5">
      <c r="A1823" s="101" t="s">
        <v>922</v>
      </c>
      <c r="B1823" s="102" t="s">
        <v>7</v>
      </c>
      <c r="C1823" s="103" t="s">
        <v>67</v>
      </c>
      <c r="D1823" s="126" t="s">
        <v>1951</v>
      </c>
      <c r="E1823" s="126" t="s">
        <v>1971</v>
      </c>
      <c r="F1823" s="126" t="s">
        <v>924</v>
      </c>
      <c r="G1823" s="131" t="s">
        <v>67</v>
      </c>
      <c r="H1823" s="98">
        <v>100030.35</v>
      </c>
      <c r="I1823" s="104">
        <v>100030.35</v>
      </c>
      <c r="J1823" s="105">
        <f t="shared" si="61"/>
        <v>0</v>
      </c>
      <c r="K1823" s="120" t="str">
        <f t="shared" si="62"/>
        <v>00010061412304320000</v>
      </c>
      <c r="L1823" s="108" t="s">
        <v>1978</v>
      </c>
    </row>
    <row r="1824" spans="1:12" ht="22.5">
      <c r="A1824" s="101" t="s">
        <v>934</v>
      </c>
      <c r="B1824" s="102" t="s">
        <v>7</v>
      </c>
      <c r="C1824" s="103" t="s">
        <v>67</v>
      </c>
      <c r="D1824" s="126" t="s">
        <v>1951</v>
      </c>
      <c r="E1824" s="126" t="s">
        <v>1971</v>
      </c>
      <c r="F1824" s="126" t="s">
        <v>936</v>
      </c>
      <c r="G1824" s="131" t="s">
        <v>67</v>
      </c>
      <c r="H1824" s="98">
        <v>100030.35</v>
      </c>
      <c r="I1824" s="104">
        <v>100030.35</v>
      </c>
      <c r="J1824" s="105">
        <f t="shared" si="61"/>
        <v>0</v>
      </c>
      <c r="K1824" s="120" t="str">
        <f t="shared" si="62"/>
        <v>00010061412304321000</v>
      </c>
      <c r="L1824" s="108" t="s">
        <v>1979</v>
      </c>
    </row>
    <row r="1825" spans="1:12">
      <c r="A1825" s="101" t="s">
        <v>164</v>
      </c>
      <c r="B1825" s="102" t="s">
        <v>7</v>
      </c>
      <c r="C1825" s="103" t="s">
        <v>67</v>
      </c>
      <c r="D1825" s="126" t="s">
        <v>1951</v>
      </c>
      <c r="E1825" s="126" t="s">
        <v>1971</v>
      </c>
      <c r="F1825" s="126" t="s">
        <v>936</v>
      </c>
      <c r="G1825" s="131" t="s">
        <v>7</v>
      </c>
      <c r="H1825" s="98">
        <v>100030.35</v>
      </c>
      <c r="I1825" s="104">
        <v>100030.35</v>
      </c>
      <c r="J1825" s="105">
        <f t="shared" si="61"/>
        <v>0</v>
      </c>
      <c r="K1825" s="120" t="str">
        <f t="shared" si="62"/>
        <v>00010061412304321200</v>
      </c>
      <c r="L1825" s="108" t="s">
        <v>1980</v>
      </c>
    </row>
    <row r="1826" spans="1:12">
      <c r="A1826" s="101" t="s">
        <v>938</v>
      </c>
      <c r="B1826" s="102" t="s">
        <v>7</v>
      </c>
      <c r="C1826" s="103" t="s">
        <v>67</v>
      </c>
      <c r="D1826" s="126" t="s">
        <v>1951</v>
      </c>
      <c r="E1826" s="126" t="s">
        <v>1971</v>
      </c>
      <c r="F1826" s="126" t="s">
        <v>936</v>
      </c>
      <c r="G1826" s="131" t="s">
        <v>939</v>
      </c>
      <c r="H1826" s="98">
        <v>100030.35</v>
      </c>
      <c r="I1826" s="104">
        <v>100030.35</v>
      </c>
      <c r="J1826" s="105">
        <f t="shared" si="61"/>
        <v>0</v>
      </c>
      <c r="K1826" s="120" t="str">
        <f t="shared" si="62"/>
        <v>00010061412304321260</v>
      </c>
      <c r="L1826" s="108" t="s">
        <v>1981</v>
      </c>
    </row>
    <row r="1827" spans="1:12" s="85" customFormat="1">
      <c r="A1827" s="80" t="s">
        <v>941</v>
      </c>
      <c r="B1827" s="79" t="s">
        <v>7</v>
      </c>
      <c r="C1827" s="123" t="s">
        <v>67</v>
      </c>
      <c r="D1827" s="127" t="s">
        <v>1951</v>
      </c>
      <c r="E1827" s="127" t="s">
        <v>1971</v>
      </c>
      <c r="F1827" s="127" t="s">
        <v>936</v>
      </c>
      <c r="G1827" s="124" t="s">
        <v>942</v>
      </c>
      <c r="H1827" s="81">
        <v>100030.35</v>
      </c>
      <c r="I1827" s="82">
        <v>100030.35</v>
      </c>
      <c r="J1827" s="83">
        <f t="shared" si="61"/>
        <v>0</v>
      </c>
      <c r="K1827" s="120" t="str">
        <f t="shared" si="62"/>
        <v>00010061412304321262</v>
      </c>
      <c r="L1827" s="84" t="str">
        <f>C1827 &amp; D1827 &amp;E1827 &amp; F1827 &amp; G1827</f>
        <v>00010061412304321262</v>
      </c>
    </row>
    <row r="1828" spans="1:12">
      <c r="A1828" s="101" t="s">
        <v>1982</v>
      </c>
      <c r="B1828" s="102" t="s">
        <v>7</v>
      </c>
      <c r="C1828" s="103" t="s">
        <v>67</v>
      </c>
      <c r="D1828" s="126" t="s">
        <v>1951</v>
      </c>
      <c r="E1828" s="126" t="s">
        <v>1984</v>
      </c>
      <c r="F1828" s="126" t="s">
        <v>67</v>
      </c>
      <c r="G1828" s="131" t="s">
        <v>67</v>
      </c>
      <c r="H1828" s="98">
        <v>8500</v>
      </c>
      <c r="I1828" s="104">
        <v>8500</v>
      </c>
      <c r="J1828" s="105">
        <f t="shared" si="61"/>
        <v>0</v>
      </c>
      <c r="K1828" s="120" t="str">
        <f t="shared" si="62"/>
        <v>00010061412309000000</v>
      </c>
      <c r="L1828" s="108" t="s">
        <v>1983</v>
      </c>
    </row>
    <row r="1829" spans="1:12" ht="22.5">
      <c r="A1829" s="101" t="s">
        <v>188</v>
      </c>
      <c r="B1829" s="102" t="s">
        <v>7</v>
      </c>
      <c r="C1829" s="103" t="s">
        <v>67</v>
      </c>
      <c r="D1829" s="126" t="s">
        <v>1951</v>
      </c>
      <c r="E1829" s="126" t="s">
        <v>1984</v>
      </c>
      <c r="F1829" s="126" t="s">
        <v>7</v>
      </c>
      <c r="G1829" s="131" t="s">
        <v>67</v>
      </c>
      <c r="H1829" s="98">
        <v>8500</v>
      </c>
      <c r="I1829" s="104">
        <v>8500</v>
      </c>
      <c r="J1829" s="105">
        <f t="shared" si="61"/>
        <v>0</v>
      </c>
      <c r="K1829" s="120" t="str">
        <f t="shared" si="62"/>
        <v>00010061412309200000</v>
      </c>
      <c r="L1829" s="108" t="s">
        <v>1985</v>
      </c>
    </row>
    <row r="1830" spans="1:12" ht="22.5">
      <c r="A1830" s="101" t="s">
        <v>190</v>
      </c>
      <c r="B1830" s="102" t="s">
        <v>7</v>
      </c>
      <c r="C1830" s="103" t="s">
        <v>67</v>
      </c>
      <c r="D1830" s="126" t="s">
        <v>1951</v>
      </c>
      <c r="E1830" s="126" t="s">
        <v>1984</v>
      </c>
      <c r="F1830" s="126" t="s">
        <v>192</v>
      </c>
      <c r="G1830" s="131" t="s">
        <v>67</v>
      </c>
      <c r="H1830" s="98">
        <v>8500</v>
      </c>
      <c r="I1830" s="104">
        <v>8500</v>
      </c>
      <c r="J1830" s="105">
        <f t="shared" si="61"/>
        <v>0</v>
      </c>
      <c r="K1830" s="120" t="str">
        <f t="shared" si="62"/>
        <v>00010061412309240000</v>
      </c>
      <c r="L1830" s="108" t="s">
        <v>1986</v>
      </c>
    </row>
    <row r="1831" spans="1:12" ht="22.5">
      <c r="A1831" s="101" t="s">
        <v>202</v>
      </c>
      <c r="B1831" s="102" t="s">
        <v>7</v>
      </c>
      <c r="C1831" s="103" t="s">
        <v>67</v>
      </c>
      <c r="D1831" s="126" t="s">
        <v>1951</v>
      </c>
      <c r="E1831" s="126" t="s">
        <v>1984</v>
      </c>
      <c r="F1831" s="126" t="s">
        <v>204</v>
      </c>
      <c r="G1831" s="131" t="s">
        <v>67</v>
      </c>
      <c r="H1831" s="98">
        <v>8500</v>
      </c>
      <c r="I1831" s="104">
        <v>8500</v>
      </c>
      <c r="J1831" s="105">
        <f t="shared" si="61"/>
        <v>0</v>
      </c>
      <c r="K1831" s="120" t="str">
        <f t="shared" si="62"/>
        <v>00010061412309244000</v>
      </c>
      <c r="L1831" s="108" t="s">
        <v>1987</v>
      </c>
    </row>
    <row r="1832" spans="1:12">
      <c r="A1832" s="101" t="s">
        <v>164</v>
      </c>
      <c r="B1832" s="102" t="s">
        <v>7</v>
      </c>
      <c r="C1832" s="103" t="s">
        <v>67</v>
      </c>
      <c r="D1832" s="126" t="s">
        <v>1951</v>
      </c>
      <c r="E1832" s="126" t="s">
        <v>1984</v>
      </c>
      <c r="F1832" s="126" t="s">
        <v>204</v>
      </c>
      <c r="G1832" s="131" t="s">
        <v>7</v>
      </c>
      <c r="H1832" s="98">
        <v>8500</v>
      </c>
      <c r="I1832" s="104">
        <v>8500</v>
      </c>
      <c r="J1832" s="105">
        <f t="shared" si="61"/>
        <v>0</v>
      </c>
      <c r="K1832" s="120" t="str">
        <f t="shared" si="62"/>
        <v>00010061412309244200</v>
      </c>
      <c r="L1832" s="108" t="s">
        <v>1988</v>
      </c>
    </row>
    <row r="1833" spans="1:12">
      <c r="A1833" s="101" t="s">
        <v>198</v>
      </c>
      <c r="B1833" s="102" t="s">
        <v>7</v>
      </c>
      <c r="C1833" s="103" t="s">
        <v>67</v>
      </c>
      <c r="D1833" s="126" t="s">
        <v>1951</v>
      </c>
      <c r="E1833" s="126" t="s">
        <v>1984</v>
      </c>
      <c r="F1833" s="126" t="s">
        <v>204</v>
      </c>
      <c r="G1833" s="131" t="s">
        <v>199</v>
      </c>
      <c r="H1833" s="98">
        <v>8500</v>
      </c>
      <c r="I1833" s="104">
        <v>8500</v>
      </c>
      <c r="J1833" s="105">
        <f t="shared" si="61"/>
        <v>0</v>
      </c>
      <c r="K1833" s="120" t="str">
        <f t="shared" si="62"/>
        <v>00010061412309244220</v>
      </c>
      <c r="L1833" s="108" t="s">
        <v>1989</v>
      </c>
    </row>
    <row r="1834" spans="1:12" s="85" customFormat="1">
      <c r="A1834" s="80" t="s">
        <v>208</v>
      </c>
      <c r="B1834" s="79" t="s">
        <v>7</v>
      </c>
      <c r="C1834" s="123" t="s">
        <v>67</v>
      </c>
      <c r="D1834" s="127" t="s">
        <v>1951</v>
      </c>
      <c r="E1834" s="127" t="s">
        <v>1984</v>
      </c>
      <c r="F1834" s="127" t="s">
        <v>204</v>
      </c>
      <c r="G1834" s="124" t="s">
        <v>207</v>
      </c>
      <c r="H1834" s="81">
        <v>8500</v>
      </c>
      <c r="I1834" s="82">
        <v>8500</v>
      </c>
      <c r="J1834" s="83">
        <f t="shared" si="61"/>
        <v>0</v>
      </c>
      <c r="K1834" s="120" t="str">
        <f t="shared" si="62"/>
        <v>00010061412309244226</v>
      </c>
      <c r="L1834" s="84" t="str">
        <f>C1834 &amp; D1834 &amp;E1834 &amp; F1834 &amp; G1834</f>
        <v>00010061412309244226</v>
      </c>
    </row>
    <row r="1835" spans="1:12">
      <c r="A1835" s="101" t="s">
        <v>1240</v>
      </c>
      <c r="B1835" s="102" t="s">
        <v>7</v>
      </c>
      <c r="C1835" s="103" t="s">
        <v>67</v>
      </c>
      <c r="D1835" s="126" t="s">
        <v>1951</v>
      </c>
      <c r="E1835" s="126" t="s">
        <v>1991</v>
      </c>
      <c r="F1835" s="126" t="s">
        <v>67</v>
      </c>
      <c r="G1835" s="131" t="s">
        <v>67</v>
      </c>
      <c r="H1835" s="98">
        <v>30039.7</v>
      </c>
      <c r="I1835" s="104">
        <v>30039.7</v>
      </c>
      <c r="J1835" s="105">
        <f t="shared" si="61"/>
        <v>0</v>
      </c>
      <c r="K1835" s="120" t="str">
        <f t="shared" si="62"/>
        <v>00010061422301000000</v>
      </c>
      <c r="L1835" s="108" t="s">
        <v>1990</v>
      </c>
    </row>
    <row r="1836" spans="1:12" ht="22.5">
      <c r="A1836" s="101" t="s">
        <v>188</v>
      </c>
      <c r="B1836" s="102" t="s">
        <v>7</v>
      </c>
      <c r="C1836" s="103" t="s">
        <v>67</v>
      </c>
      <c r="D1836" s="126" t="s">
        <v>1951</v>
      </c>
      <c r="E1836" s="126" t="s">
        <v>1991</v>
      </c>
      <c r="F1836" s="126" t="s">
        <v>7</v>
      </c>
      <c r="G1836" s="131" t="s">
        <v>67</v>
      </c>
      <c r="H1836" s="98">
        <v>30039.7</v>
      </c>
      <c r="I1836" s="104">
        <v>30039.7</v>
      </c>
      <c r="J1836" s="105">
        <f t="shared" si="61"/>
        <v>0</v>
      </c>
      <c r="K1836" s="120" t="str">
        <f t="shared" si="62"/>
        <v>00010061422301200000</v>
      </c>
      <c r="L1836" s="108" t="s">
        <v>1992</v>
      </c>
    </row>
    <row r="1837" spans="1:12" ht="22.5">
      <c r="A1837" s="101" t="s">
        <v>190</v>
      </c>
      <c r="B1837" s="102" t="s">
        <v>7</v>
      </c>
      <c r="C1837" s="103" t="s">
        <v>67</v>
      </c>
      <c r="D1837" s="126" t="s">
        <v>1951</v>
      </c>
      <c r="E1837" s="126" t="s">
        <v>1991</v>
      </c>
      <c r="F1837" s="126" t="s">
        <v>192</v>
      </c>
      <c r="G1837" s="131" t="s">
        <v>67</v>
      </c>
      <c r="H1837" s="98">
        <v>30039.7</v>
      </c>
      <c r="I1837" s="104">
        <v>30039.7</v>
      </c>
      <c r="J1837" s="105">
        <f t="shared" si="61"/>
        <v>0</v>
      </c>
      <c r="K1837" s="120" t="str">
        <f t="shared" si="62"/>
        <v>00010061422301240000</v>
      </c>
      <c r="L1837" s="108" t="s">
        <v>1993</v>
      </c>
    </row>
    <row r="1838" spans="1:12" ht="22.5">
      <c r="A1838" s="101" t="s">
        <v>202</v>
      </c>
      <c r="B1838" s="102" t="s">
        <v>7</v>
      </c>
      <c r="C1838" s="103" t="s">
        <v>67</v>
      </c>
      <c r="D1838" s="126" t="s">
        <v>1951</v>
      </c>
      <c r="E1838" s="126" t="s">
        <v>1991</v>
      </c>
      <c r="F1838" s="126" t="s">
        <v>204</v>
      </c>
      <c r="G1838" s="131" t="s">
        <v>67</v>
      </c>
      <c r="H1838" s="98">
        <v>30039.7</v>
      </c>
      <c r="I1838" s="104">
        <v>30039.7</v>
      </c>
      <c r="J1838" s="105">
        <f t="shared" si="61"/>
        <v>0</v>
      </c>
      <c r="K1838" s="120" t="str">
        <f t="shared" si="62"/>
        <v>00010061422301244000</v>
      </c>
      <c r="L1838" s="108" t="s">
        <v>1994</v>
      </c>
    </row>
    <row r="1839" spans="1:12">
      <c r="A1839" s="101" t="s">
        <v>164</v>
      </c>
      <c r="B1839" s="102" t="s">
        <v>7</v>
      </c>
      <c r="C1839" s="103" t="s">
        <v>67</v>
      </c>
      <c r="D1839" s="126" t="s">
        <v>1951</v>
      </c>
      <c r="E1839" s="126" t="s">
        <v>1991</v>
      </c>
      <c r="F1839" s="126" t="s">
        <v>204</v>
      </c>
      <c r="G1839" s="131" t="s">
        <v>7</v>
      </c>
      <c r="H1839" s="98">
        <v>30039.7</v>
      </c>
      <c r="I1839" s="104">
        <v>30039.7</v>
      </c>
      <c r="J1839" s="105">
        <f t="shared" si="61"/>
        <v>0</v>
      </c>
      <c r="K1839" s="120" t="str">
        <f t="shared" si="62"/>
        <v>00010061422301244200</v>
      </c>
      <c r="L1839" s="108" t="s">
        <v>1995</v>
      </c>
    </row>
    <row r="1840" spans="1:12" s="85" customFormat="1">
      <c r="A1840" s="80" t="s">
        <v>254</v>
      </c>
      <c r="B1840" s="79" t="s">
        <v>7</v>
      </c>
      <c r="C1840" s="123" t="s">
        <v>67</v>
      </c>
      <c r="D1840" s="127" t="s">
        <v>1951</v>
      </c>
      <c r="E1840" s="127" t="s">
        <v>1991</v>
      </c>
      <c r="F1840" s="127" t="s">
        <v>204</v>
      </c>
      <c r="G1840" s="124" t="s">
        <v>255</v>
      </c>
      <c r="H1840" s="81">
        <v>30039.7</v>
      </c>
      <c r="I1840" s="82">
        <v>30039.7</v>
      </c>
      <c r="J1840" s="83">
        <f t="shared" si="61"/>
        <v>0</v>
      </c>
      <c r="K1840" s="120" t="str">
        <f t="shared" si="62"/>
        <v>00010061422301244290</v>
      </c>
      <c r="L1840" s="84" t="str">
        <f>C1840 &amp; D1840 &amp;E1840 &amp; F1840 &amp; G1840</f>
        <v>00010061422301244290</v>
      </c>
    </row>
    <row r="1841" spans="1:12" ht="22.5">
      <c r="A1841" s="101" t="s">
        <v>1996</v>
      </c>
      <c r="B1841" s="102" t="s">
        <v>7</v>
      </c>
      <c r="C1841" s="103" t="s">
        <v>67</v>
      </c>
      <c r="D1841" s="126" t="s">
        <v>1951</v>
      </c>
      <c r="E1841" s="126" t="s">
        <v>1998</v>
      </c>
      <c r="F1841" s="126" t="s">
        <v>67</v>
      </c>
      <c r="G1841" s="131" t="s">
        <v>67</v>
      </c>
      <c r="H1841" s="98">
        <v>91952</v>
      </c>
      <c r="I1841" s="104">
        <v>91952</v>
      </c>
      <c r="J1841" s="105">
        <f t="shared" si="61"/>
        <v>0</v>
      </c>
      <c r="K1841" s="120" t="str">
        <f t="shared" si="62"/>
        <v>00010061422303000000</v>
      </c>
      <c r="L1841" s="108" t="s">
        <v>1997</v>
      </c>
    </row>
    <row r="1842" spans="1:12">
      <c r="A1842" s="101" t="s">
        <v>920</v>
      </c>
      <c r="B1842" s="102" t="s">
        <v>7</v>
      </c>
      <c r="C1842" s="103" t="s">
        <v>67</v>
      </c>
      <c r="D1842" s="126" t="s">
        <v>1951</v>
      </c>
      <c r="E1842" s="126" t="s">
        <v>1998</v>
      </c>
      <c r="F1842" s="126" t="s">
        <v>258</v>
      </c>
      <c r="G1842" s="131" t="s">
        <v>67</v>
      </c>
      <c r="H1842" s="98">
        <v>91952</v>
      </c>
      <c r="I1842" s="104">
        <v>91952</v>
      </c>
      <c r="J1842" s="105">
        <f t="shared" si="61"/>
        <v>0</v>
      </c>
      <c r="K1842" s="120" t="str">
        <f t="shared" si="62"/>
        <v>00010061422303300000</v>
      </c>
      <c r="L1842" s="108" t="s">
        <v>1999</v>
      </c>
    </row>
    <row r="1843" spans="1:12" ht="22.5">
      <c r="A1843" s="101" t="s">
        <v>922</v>
      </c>
      <c r="B1843" s="102" t="s">
        <v>7</v>
      </c>
      <c r="C1843" s="103" t="s">
        <v>67</v>
      </c>
      <c r="D1843" s="126" t="s">
        <v>1951</v>
      </c>
      <c r="E1843" s="126" t="s">
        <v>1998</v>
      </c>
      <c r="F1843" s="126" t="s">
        <v>924</v>
      </c>
      <c r="G1843" s="131" t="s">
        <v>67</v>
      </c>
      <c r="H1843" s="98">
        <v>91952</v>
      </c>
      <c r="I1843" s="104">
        <v>91952</v>
      </c>
      <c r="J1843" s="105">
        <f t="shared" si="61"/>
        <v>0</v>
      </c>
      <c r="K1843" s="120" t="str">
        <f t="shared" si="62"/>
        <v>00010061422303320000</v>
      </c>
      <c r="L1843" s="108" t="s">
        <v>2000</v>
      </c>
    </row>
    <row r="1844" spans="1:12" ht="22.5">
      <c r="A1844" s="101" t="s">
        <v>934</v>
      </c>
      <c r="B1844" s="102" t="s">
        <v>7</v>
      </c>
      <c r="C1844" s="103" t="s">
        <v>67</v>
      </c>
      <c r="D1844" s="126" t="s">
        <v>1951</v>
      </c>
      <c r="E1844" s="126" t="s">
        <v>1998</v>
      </c>
      <c r="F1844" s="126" t="s">
        <v>936</v>
      </c>
      <c r="G1844" s="131" t="s">
        <v>67</v>
      </c>
      <c r="H1844" s="98">
        <v>91952</v>
      </c>
      <c r="I1844" s="104">
        <v>91952</v>
      </c>
      <c r="J1844" s="105">
        <f t="shared" si="61"/>
        <v>0</v>
      </c>
      <c r="K1844" s="120" t="str">
        <f t="shared" si="62"/>
        <v>00010061422303321000</v>
      </c>
      <c r="L1844" s="108" t="s">
        <v>2001</v>
      </c>
    </row>
    <row r="1845" spans="1:12">
      <c r="A1845" s="101" t="s">
        <v>164</v>
      </c>
      <c r="B1845" s="102" t="s">
        <v>7</v>
      </c>
      <c r="C1845" s="103" t="s">
        <v>67</v>
      </c>
      <c r="D1845" s="126" t="s">
        <v>1951</v>
      </c>
      <c r="E1845" s="126" t="s">
        <v>1998</v>
      </c>
      <c r="F1845" s="126" t="s">
        <v>936</v>
      </c>
      <c r="G1845" s="131" t="s">
        <v>7</v>
      </c>
      <c r="H1845" s="98">
        <v>91952</v>
      </c>
      <c r="I1845" s="104">
        <v>91952</v>
      </c>
      <c r="J1845" s="105">
        <f t="shared" si="61"/>
        <v>0</v>
      </c>
      <c r="K1845" s="120" t="str">
        <f t="shared" si="62"/>
        <v>00010061422303321200</v>
      </c>
      <c r="L1845" s="108" t="s">
        <v>2002</v>
      </c>
    </row>
    <row r="1846" spans="1:12">
      <c r="A1846" s="101" t="s">
        <v>938</v>
      </c>
      <c r="B1846" s="102" t="s">
        <v>7</v>
      </c>
      <c r="C1846" s="103" t="s">
        <v>67</v>
      </c>
      <c r="D1846" s="126" t="s">
        <v>1951</v>
      </c>
      <c r="E1846" s="126" t="s">
        <v>1998</v>
      </c>
      <c r="F1846" s="126" t="s">
        <v>936</v>
      </c>
      <c r="G1846" s="131" t="s">
        <v>939</v>
      </c>
      <c r="H1846" s="98">
        <v>91952</v>
      </c>
      <c r="I1846" s="104">
        <v>91952</v>
      </c>
      <c r="J1846" s="105">
        <f t="shared" si="61"/>
        <v>0</v>
      </c>
      <c r="K1846" s="120" t="str">
        <f t="shared" si="62"/>
        <v>00010061422303321260</v>
      </c>
      <c r="L1846" s="108" t="s">
        <v>2003</v>
      </c>
    </row>
    <row r="1847" spans="1:12" s="85" customFormat="1">
      <c r="A1847" s="80" t="s">
        <v>941</v>
      </c>
      <c r="B1847" s="79" t="s">
        <v>7</v>
      </c>
      <c r="C1847" s="123" t="s">
        <v>67</v>
      </c>
      <c r="D1847" s="127" t="s">
        <v>1951</v>
      </c>
      <c r="E1847" s="127" t="s">
        <v>1998</v>
      </c>
      <c r="F1847" s="127" t="s">
        <v>936</v>
      </c>
      <c r="G1847" s="124" t="s">
        <v>942</v>
      </c>
      <c r="H1847" s="81">
        <v>91952</v>
      </c>
      <c r="I1847" s="82">
        <v>91952</v>
      </c>
      <c r="J1847" s="83">
        <f t="shared" si="61"/>
        <v>0</v>
      </c>
      <c r="K1847" s="120" t="str">
        <f t="shared" si="62"/>
        <v>00010061422303321262</v>
      </c>
      <c r="L1847" s="84" t="str">
        <f>C1847 &amp; D1847 &amp;E1847 &amp; F1847 &amp; G1847</f>
        <v>00010061422303321262</v>
      </c>
    </row>
    <row r="1848" spans="1:12">
      <c r="A1848" s="101"/>
      <c r="B1848" s="102" t="s">
        <v>7</v>
      </c>
      <c r="C1848" s="103" t="s">
        <v>67</v>
      </c>
      <c r="D1848" s="126" t="s">
        <v>1951</v>
      </c>
      <c r="E1848" s="126" t="s">
        <v>149</v>
      </c>
      <c r="F1848" s="126" t="s">
        <v>67</v>
      </c>
      <c r="G1848" s="131" t="s">
        <v>67</v>
      </c>
      <c r="H1848" s="98">
        <v>3962713.98</v>
      </c>
      <c r="I1848" s="104">
        <v>3962713.98</v>
      </c>
      <c r="J1848" s="105">
        <f t="shared" si="61"/>
        <v>0</v>
      </c>
      <c r="K1848" s="120" t="str">
        <f t="shared" si="62"/>
        <v>00010067000000000000</v>
      </c>
      <c r="L1848" s="108" t="s">
        <v>2004</v>
      </c>
    </row>
    <row r="1849" spans="1:12" ht="45">
      <c r="A1849" s="101" t="s">
        <v>277</v>
      </c>
      <c r="B1849" s="102" t="s">
        <v>7</v>
      </c>
      <c r="C1849" s="103" t="s">
        <v>67</v>
      </c>
      <c r="D1849" s="126" t="s">
        <v>1951</v>
      </c>
      <c r="E1849" s="126" t="s">
        <v>279</v>
      </c>
      <c r="F1849" s="126" t="s">
        <v>67</v>
      </c>
      <c r="G1849" s="131" t="s">
        <v>67</v>
      </c>
      <c r="H1849" s="98">
        <v>3962713.98</v>
      </c>
      <c r="I1849" s="104">
        <v>3962713.98</v>
      </c>
      <c r="J1849" s="105">
        <f t="shared" si="61"/>
        <v>0</v>
      </c>
      <c r="K1849" s="120" t="str">
        <f t="shared" si="62"/>
        <v>00010067597028000000</v>
      </c>
      <c r="L1849" s="108" t="s">
        <v>2005</v>
      </c>
    </row>
    <row r="1850" spans="1:12" ht="56.25">
      <c r="A1850" s="101" t="s">
        <v>156</v>
      </c>
      <c r="B1850" s="102" t="s">
        <v>7</v>
      </c>
      <c r="C1850" s="103" t="s">
        <v>67</v>
      </c>
      <c r="D1850" s="126" t="s">
        <v>1951</v>
      </c>
      <c r="E1850" s="126" t="s">
        <v>279</v>
      </c>
      <c r="F1850" s="126" t="s">
        <v>155</v>
      </c>
      <c r="G1850" s="131" t="s">
        <v>67</v>
      </c>
      <c r="H1850" s="98">
        <v>3590675.42</v>
      </c>
      <c r="I1850" s="104">
        <v>3590675.42</v>
      </c>
      <c r="J1850" s="105">
        <f t="shared" si="61"/>
        <v>0</v>
      </c>
      <c r="K1850" s="120" t="str">
        <f t="shared" si="62"/>
        <v>00010067597028100000</v>
      </c>
      <c r="L1850" s="108" t="s">
        <v>2006</v>
      </c>
    </row>
    <row r="1851" spans="1:12" ht="22.5">
      <c r="A1851" s="101" t="s">
        <v>157</v>
      </c>
      <c r="B1851" s="102" t="s">
        <v>7</v>
      </c>
      <c r="C1851" s="103" t="s">
        <v>67</v>
      </c>
      <c r="D1851" s="126" t="s">
        <v>1951</v>
      </c>
      <c r="E1851" s="126" t="s">
        <v>279</v>
      </c>
      <c r="F1851" s="126" t="s">
        <v>159</v>
      </c>
      <c r="G1851" s="131" t="s">
        <v>67</v>
      </c>
      <c r="H1851" s="98">
        <v>3590675.42</v>
      </c>
      <c r="I1851" s="104">
        <v>3590675.42</v>
      </c>
      <c r="J1851" s="105">
        <f t="shared" si="61"/>
        <v>0</v>
      </c>
      <c r="K1851" s="120" t="str">
        <f t="shared" si="62"/>
        <v>00010067597028120000</v>
      </c>
      <c r="L1851" s="108" t="s">
        <v>2007</v>
      </c>
    </row>
    <row r="1852" spans="1:12" ht="33.75">
      <c r="A1852" s="101" t="s">
        <v>160</v>
      </c>
      <c r="B1852" s="102" t="s">
        <v>7</v>
      </c>
      <c r="C1852" s="103" t="s">
        <v>67</v>
      </c>
      <c r="D1852" s="126" t="s">
        <v>1951</v>
      </c>
      <c r="E1852" s="126" t="s">
        <v>279</v>
      </c>
      <c r="F1852" s="126" t="s">
        <v>162</v>
      </c>
      <c r="G1852" s="131" t="s">
        <v>67</v>
      </c>
      <c r="H1852" s="98">
        <v>3470375.42</v>
      </c>
      <c r="I1852" s="104">
        <v>3470375.42</v>
      </c>
      <c r="J1852" s="105">
        <f t="shared" si="61"/>
        <v>0</v>
      </c>
      <c r="K1852" s="120" t="str">
        <f t="shared" si="62"/>
        <v>00010067597028121000</v>
      </c>
      <c r="L1852" s="108" t="s">
        <v>2008</v>
      </c>
    </row>
    <row r="1853" spans="1:12">
      <c r="A1853" s="101" t="s">
        <v>164</v>
      </c>
      <c r="B1853" s="102" t="s">
        <v>7</v>
      </c>
      <c r="C1853" s="103" t="s">
        <v>67</v>
      </c>
      <c r="D1853" s="126" t="s">
        <v>1951</v>
      </c>
      <c r="E1853" s="126" t="s">
        <v>279</v>
      </c>
      <c r="F1853" s="126" t="s">
        <v>162</v>
      </c>
      <c r="G1853" s="131" t="s">
        <v>7</v>
      </c>
      <c r="H1853" s="98">
        <v>3470375.42</v>
      </c>
      <c r="I1853" s="104">
        <v>3470375.42</v>
      </c>
      <c r="J1853" s="105">
        <f t="shared" si="61"/>
        <v>0</v>
      </c>
      <c r="K1853" s="120" t="str">
        <f t="shared" si="62"/>
        <v>00010067597028121200</v>
      </c>
      <c r="L1853" s="108" t="s">
        <v>2009</v>
      </c>
    </row>
    <row r="1854" spans="1:12">
      <c r="A1854" s="101" t="s">
        <v>167</v>
      </c>
      <c r="B1854" s="102" t="s">
        <v>7</v>
      </c>
      <c r="C1854" s="103" t="s">
        <v>67</v>
      </c>
      <c r="D1854" s="126" t="s">
        <v>1951</v>
      </c>
      <c r="E1854" s="126" t="s">
        <v>279</v>
      </c>
      <c r="F1854" s="126" t="s">
        <v>162</v>
      </c>
      <c r="G1854" s="131" t="s">
        <v>166</v>
      </c>
      <c r="H1854" s="98">
        <v>3470375.42</v>
      </c>
      <c r="I1854" s="104">
        <v>3470375.42</v>
      </c>
      <c r="J1854" s="105">
        <f t="shared" si="61"/>
        <v>0</v>
      </c>
      <c r="K1854" s="120" t="str">
        <f t="shared" si="62"/>
        <v>00010067597028121210</v>
      </c>
      <c r="L1854" s="108" t="s">
        <v>2010</v>
      </c>
    </row>
    <row r="1855" spans="1:12" s="85" customFormat="1">
      <c r="A1855" s="80" t="s">
        <v>168</v>
      </c>
      <c r="B1855" s="79" t="s">
        <v>7</v>
      </c>
      <c r="C1855" s="123" t="s">
        <v>67</v>
      </c>
      <c r="D1855" s="127" t="s">
        <v>1951</v>
      </c>
      <c r="E1855" s="127" t="s">
        <v>279</v>
      </c>
      <c r="F1855" s="127" t="s">
        <v>162</v>
      </c>
      <c r="G1855" s="124" t="s">
        <v>169</v>
      </c>
      <c r="H1855" s="81">
        <v>2684025.0099999998</v>
      </c>
      <c r="I1855" s="82">
        <v>2684025.0099999998</v>
      </c>
      <c r="J1855" s="83">
        <f t="shared" si="61"/>
        <v>0</v>
      </c>
      <c r="K1855" s="120" t="str">
        <f t="shared" si="62"/>
        <v>00010067597028121211</v>
      </c>
      <c r="L1855" s="84" t="str">
        <f>C1855 &amp; D1855 &amp;E1855 &amp; F1855 &amp; G1855</f>
        <v>00010067597028121211</v>
      </c>
    </row>
    <row r="1856" spans="1:12" s="85" customFormat="1">
      <c r="A1856" s="80" t="s">
        <v>170</v>
      </c>
      <c r="B1856" s="79" t="s">
        <v>7</v>
      </c>
      <c r="C1856" s="123" t="s">
        <v>67</v>
      </c>
      <c r="D1856" s="127" t="s">
        <v>1951</v>
      </c>
      <c r="E1856" s="127" t="s">
        <v>279</v>
      </c>
      <c r="F1856" s="127" t="s">
        <v>162</v>
      </c>
      <c r="G1856" s="124" t="s">
        <v>171</v>
      </c>
      <c r="H1856" s="81">
        <v>786350.41</v>
      </c>
      <c r="I1856" s="82">
        <v>786350.41</v>
      </c>
      <c r="J1856" s="83">
        <f t="shared" si="61"/>
        <v>0</v>
      </c>
      <c r="K1856" s="120" t="str">
        <f t="shared" si="62"/>
        <v>00010067597028121213</v>
      </c>
      <c r="L1856" s="84" t="str">
        <f>C1856 &amp; D1856 &amp;E1856 &amp; F1856 &amp; G1856</f>
        <v>00010067597028121213</v>
      </c>
    </row>
    <row r="1857" spans="1:12" ht="33.75">
      <c r="A1857" s="101" t="s">
        <v>172</v>
      </c>
      <c r="B1857" s="102" t="s">
        <v>7</v>
      </c>
      <c r="C1857" s="103" t="s">
        <v>67</v>
      </c>
      <c r="D1857" s="126" t="s">
        <v>1951</v>
      </c>
      <c r="E1857" s="126" t="s">
        <v>279</v>
      </c>
      <c r="F1857" s="126" t="s">
        <v>174</v>
      </c>
      <c r="G1857" s="131" t="s">
        <v>67</v>
      </c>
      <c r="H1857" s="98">
        <v>120300</v>
      </c>
      <c r="I1857" s="104">
        <v>120300</v>
      </c>
      <c r="J1857" s="105">
        <f t="shared" si="61"/>
        <v>0</v>
      </c>
      <c r="K1857" s="120" t="str">
        <f t="shared" si="62"/>
        <v>00010067597028122000</v>
      </c>
      <c r="L1857" s="108" t="s">
        <v>2011</v>
      </c>
    </row>
    <row r="1858" spans="1:12">
      <c r="A1858" s="101" t="s">
        <v>164</v>
      </c>
      <c r="B1858" s="102" t="s">
        <v>7</v>
      </c>
      <c r="C1858" s="103" t="s">
        <v>67</v>
      </c>
      <c r="D1858" s="126" t="s">
        <v>1951</v>
      </c>
      <c r="E1858" s="126" t="s">
        <v>279</v>
      </c>
      <c r="F1858" s="126" t="s">
        <v>174</v>
      </c>
      <c r="G1858" s="131" t="s">
        <v>7</v>
      </c>
      <c r="H1858" s="98">
        <v>120300</v>
      </c>
      <c r="I1858" s="104">
        <v>120300</v>
      </c>
      <c r="J1858" s="105">
        <f t="shared" si="61"/>
        <v>0</v>
      </c>
      <c r="K1858" s="120" t="str">
        <f t="shared" si="62"/>
        <v>00010067597028122200</v>
      </c>
      <c r="L1858" s="108" t="s">
        <v>2012</v>
      </c>
    </row>
    <row r="1859" spans="1:12">
      <c r="A1859" s="101" t="s">
        <v>167</v>
      </c>
      <c r="B1859" s="102" t="s">
        <v>7</v>
      </c>
      <c r="C1859" s="103" t="s">
        <v>67</v>
      </c>
      <c r="D1859" s="126" t="s">
        <v>1951</v>
      </c>
      <c r="E1859" s="126" t="s">
        <v>279</v>
      </c>
      <c r="F1859" s="126" t="s">
        <v>174</v>
      </c>
      <c r="G1859" s="131" t="s">
        <v>166</v>
      </c>
      <c r="H1859" s="98">
        <v>120300</v>
      </c>
      <c r="I1859" s="104">
        <v>120300</v>
      </c>
      <c r="J1859" s="105">
        <f t="shared" si="61"/>
        <v>0</v>
      </c>
      <c r="K1859" s="120" t="str">
        <f t="shared" si="62"/>
        <v>00010067597028122210</v>
      </c>
      <c r="L1859" s="108" t="s">
        <v>2013</v>
      </c>
    </row>
    <row r="1860" spans="1:12" s="85" customFormat="1">
      <c r="A1860" s="80" t="s">
        <v>177</v>
      </c>
      <c r="B1860" s="79" t="s">
        <v>7</v>
      </c>
      <c r="C1860" s="123" t="s">
        <v>67</v>
      </c>
      <c r="D1860" s="127" t="s">
        <v>1951</v>
      </c>
      <c r="E1860" s="127" t="s">
        <v>279</v>
      </c>
      <c r="F1860" s="127" t="s">
        <v>174</v>
      </c>
      <c r="G1860" s="124" t="s">
        <v>178</v>
      </c>
      <c r="H1860" s="81">
        <v>120300</v>
      </c>
      <c r="I1860" s="82">
        <v>120300</v>
      </c>
      <c r="J1860" s="83">
        <f t="shared" si="61"/>
        <v>0</v>
      </c>
      <c r="K1860" s="120" t="str">
        <f t="shared" si="62"/>
        <v>00010067597028122212</v>
      </c>
      <c r="L1860" s="84" t="str">
        <f>C1860 &amp; D1860 &amp;E1860 &amp; F1860 &amp; G1860</f>
        <v>00010067597028122212</v>
      </c>
    </row>
    <row r="1861" spans="1:12" ht="22.5">
      <c r="A1861" s="101" t="s">
        <v>188</v>
      </c>
      <c r="B1861" s="102" t="s">
        <v>7</v>
      </c>
      <c r="C1861" s="103" t="s">
        <v>67</v>
      </c>
      <c r="D1861" s="126" t="s">
        <v>1951</v>
      </c>
      <c r="E1861" s="126" t="s">
        <v>279</v>
      </c>
      <c r="F1861" s="126" t="s">
        <v>7</v>
      </c>
      <c r="G1861" s="131" t="s">
        <v>67</v>
      </c>
      <c r="H1861" s="98">
        <v>372038.56</v>
      </c>
      <c r="I1861" s="104">
        <v>372038.56</v>
      </c>
      <c r="J1861" s="105">
        <f t="shared" si="61"/>
        <v>0</v>
      </c>
      <c r="K1861" s="120" t="str">
        <f t="shared" si="62"/>
        <v>00010067597028200000</v>
      </c>
      <c r="L1861" s="108" t="s">
        <v>2014</v>
      </c>
    </row>
    <row r="1862" spans="1:12" ht="22.5">
      <c r="A1862" s="101" t="s">
        <v>190</v>
      </c>
      <c r="B1862" s="102" t="s">
        <v>7</v>
      </c>
      <c r="C1862" s="103" t="s">
        <v>67</v>
      </c>
      <c r="D1862" s="126" t="s">
        <v>1951</v>
      </c>
      <c r="E1862" s="126" t="s">
        <v>279</v>
      </c>
      <c r="F1862" s="126" t="s">
        <v>192</v>
      </c>
      <c r="G1862" s="131" t="s">
        <v>67</v>
      </c>
      <c r="H1862" s="98">
        <v>372038.56</v>
      </c>
      <c r="I1862" s="104">
        <v>372038.56</v>
      </c>
      <c r="J1862" s="105">
        <f t="shared" si="61"/>
        <v>0</v>
      </c>
      <c r="K1862" s="120" t="str">
        <f t="shared" si="62"/>
        <v>00010067597028240000</v>
      </c>
      <c r="L1862" s="108" t="s">
        <v>2015</v>
      </c>
    </row>
    <row r="1863" spans="1:12" ht="22.5">
      <c r="A1863" s="101" t="s">
        <v>193</v>
      </c>
      <c r="B1863" s="102" t="s">
        <v>7</v>
      </c>
      <c r="C1863" s="103" t="s">
        <v>67</v>
      </c>
      <c r="D1863" s="126" t="s">
        <v>1951</v>
      </c>
      <c r="E1863" s="126" t="s">
        <v>279</v>
      </c>
      <c r="F1863" s="126" t="s">
        <v>195</v>
      </c>
      <c r="G1863" s="131" t="s">
        <v>67</v>
      </c>
      <c r="H1863" s="98">
        <v>70482.460000000006</v>
      </c>
      <c r="I1863" s="104">
        <v>70482.460000000006</v>
      </c>
      <c r="J1863" s="105">
        <f t="shared" si="61"/>
        <v>0</v>
      </c>
      <c r="K1863" s="120" t="str">
        <f t="shared" si="62"/>
        <v>00010067597028242000</v>
      </c>
      <c r="L1863" s="108" t="s">
        <v>2016</v>
      </c>
    </row>
    <row r="1864" spans="1:12">
      <c r="A1864" s="101" t="s">
        <v>164</v>
      </c>
      <c r="B1864" s="102" t="s">
        <v>7</v>
      </c>
      <c r="C1864" s="103" t="s">
        <v>67</v>
      </c>
      <c r="D1864" s="126" t="s">
        <v>1951</v>
      </c>
      <c r="E1864" s="126" t="s">
        <v>279</v>
      </c>
      <c r="F1864" s="126" t="s">
        <v>195</v>
      </c>
      <c r="G1864" s="131" t="s">
        <v>7</v>
      </c>
      <c r="H1864" s="98">
        <v>70482.460000000006</v>
      </c>
      <c r="I1864" s="104">
        <v>70482.460000000006</v>
      </c>
      <c r="J1864" s="105">
        <f t="shared" si="61"/>
        <v>0</v>
      </c>
      <c r="K1864" s="120" t="str">
        <f t="shared" si="62"/>
        <v>00010067597028242200</v>
      </c>
      <c r="L1864" s="108" t="s">
        <v>2017</v>
      </c>
    </row>
    <row r="1865" spans="1:12">
      <c r="A1865" s="101" t="s">
        <v>198</v>
      </c>
      <c r="B1865" s="102" t="s">
        <v>7</v>
      </c>
      <c r="C1865" s="103" t="s">
        <v>67</v>
      </c>
      <c r="D1865" s="126" t="s">
        <v>1951</v>
      </c>
      <c r="E1865" s="126" t="s">
        <v>279</v>
      </c>
      <c r="F1865" s="126" t="s">
        <v>195</v>
      </c>
      <c r="G1865" s="131" t="s">
        <v>199</v>
      </c>
      <c r="H1865" s="98">
        <v>70482.460000000006</v>
      </c>
      <c r="I1865" s="104">
        <v>70482.460000000006</v>
      </c>
      <c r="J1865" s="105">
        <f t="shared" si="61"/>
        <v>0</v>
      </c>
      <c r="K1865" s="120" t="str">
        <f t="shared" si="62"/>
        <v>00010067597028242220</v>
      </c>
      <c r="L1865" s="108" t="s">
        <v>2018</v>
      </c>
    </row>
    <row r="1866" spans="1:12" s="85" customFormat="1">
      <c r="A1866" s="80" t="s">
        <v>200</v>
      </c>
      <c r="B1866" s="79" t="s">
        <v>7</v>
      </c>
      <c r="C1866" s="123" t="s">
        <v>67</v>
      </c>
      <c r="D1866" s="127" t="s">
        <v>1951</v>
      </c>
      <c r="E1866" s="127" t="s">
        <v>279</v>
      </c>
      <c r="F1866" s="127" t="s">
        <v>195</v>
      </c>
      <c r="G1866" s="124" t="s">
        <v>201</v>
      </c>
      <c r="H1866" s="81">
        <v>70482.460000000006</v>
      </c>
      <c r="I1866" s="82">
        <v>70482.460000000006</v>
      </c>
      <c r="J1866" s="83">
        <f t="shared" si="61"/>
        <v>0</v>
      </c>
      <c r="K1866" s="120" t="str">
        <f t="shared" si="62"/>
        <v>00010067597028242221</v>
      </c>
      <c r="L1866" s="84" t="str">
        <f>C1866 &amp; D1866 &amp;E1866 &amp; F1866 &amp; G1866</f>
        <v>00010067597028242221</v>
      </c>
    </row>
    <row r="1867" spans="1:12" ht="22.5">
      <c r="A1867" s="101" t="s">
        <v>202</v>
      </c>
      <c r="B1867" s="102" t="s">
        <v>7</v>
      </c>
      <c r="C1867" s="103" t="s">
        <v>67</v>
      </c>
      <c r="D1867" s="126" t="s">
        <v>1951</v>
      </c>
      <c r="E1867" s="126" t="s">
        <v>279</v>
      </c>
      <c r="F1867" s="126" t="s">
        <v>204</v>
      </c>
      <c r="G1867" s="131" t="s">
        <v>67</v>
      </c>
      <c r="H1867" s="98">
        <v>301556.09999999998</v>
      </c>
      <c r="I1867" s="104">
        <v>301556.09999999998</v>
      </c>
      <c r="J1867" s="105">
        <f t="shared" si="61"/>
        <v>0</v>
      </c>
      <c r="K1867" s="120" t="str">
        <f t="shared" si="62"/>
        <v>00010067597028244000</v>
      </c>
      <c r="L1867" s="108" t="s">
        <v>2019</v>
      </c>
    </row>
    <row r="1868" spans="1:12">
      <c r="A1868" s="101" t="s">
        <v>164</v>
      </c>
      <c r="B1868" s="102" t="s">
        <v>7</v>
      </c>
      <c r="C1868" s="103" t="s">
        <v>67</v>
      </c>
      <c r="D1868" s="126" t="s">
        <v>1951</v>
      </c>
      <c r="E1868" s="126" t="s">
        <v>279</v>
      </c>
      <c r="F1868" s="126" t="s">
        <v>204</v>
      </c>
      <c r="G1868" s="131" t="s">
        <v>7</v>
      </c>
      <c r="H1868" s="98">
        <v>131172.14000000001</v>
      </c>
      <c r="I1868" s="104">
        <v>131172.14000000001</v>
      </c>
      <c r="J1868" s="105">
        <f t="shared" si="61"/>
        <v>0</v>
      </c>
      <c r="K1868" s="120" t="str">
        <f t="shared" si="62"/>
        <v>00010067597028244200</v>
      </c>
      <c r="L1868" s="108" t="s">
        <v>2020</v>
      </c>
    </row>
    <row r="1869" spans="1:12">
      <c r="A1869" s="101" t="s">
        <v>198</v>
      </c>
      <c r="B1869" s="102" t="s">
        <v>7</v>
      </c>
      <c r="C1869" s="103" t="s">
        <v>67</v>
      </c>
      <c r="D1869" s="126" t="s">
        <v>1951</v>
      </c>
      <c r="E1869" s="126" t="s">
        <v>279</v>
      </c>
      <c r="F1869" s="126" t="s">
        <v>204</v>
      </c>
      <c r="G1869" s="131" t="s">
        <v>199</v>
      </c>
      <c r="H1869" s="98">
        <v>131172.14000000001</v>
      </c>
      <c r="I1869" s="104">
        <v>131172.14000000001</v>
      </c>
      <c r="J1869" s="105">
        <f t="shared" si="61"/>
        <v>0</v>
      </c>
      <c r="K1869" s="120" t="str">
        <f t="shared" si="62"/>
        <v>00010067597028244220</v>
      </c>
      <c r="L1869" s="108" t="s">
        <v>2021</v>
      </c>
    </row>
    <row r="1870" spans="1:12" s="85" customFormat="1">
      <c r="A1870" s="80" t="s">
        <v>200</v>
      </c>
      <c r="B1870" s="79" t="s">
        <v>7</v>
      </c>
      <c r="C1870" s="123" t="s">
        <v>67</v>
      </c>
      <c r="D1870" s="127" t="s">
        <v>1951</v>
      </c>
      <c r="E1870" s="127" t="s">
        <v>279</v>
      </c>
      <c r="F1870" s="127" t="s">
        <v>204</v>
      </c>
      <c r="G1870" s="124" t="s">
        <v>201</v>
      </c>
      <c r="H1870" s="81">
        <v>25520</v>
      </c>
      <c r="I1870" s="82">
        <v>25520</v>
      </c>
      <c r="J1870" s="83">
        <f t="shared" si="61"/>
        <v>0</v>
      </c>
      <c r="K1870" s="120" t="str">
        <f t="shared" si="62"/>
        <v>00010067597028244221</v>
      </c>
      <c r="L1870" s="84" t="str">
        <f>C1870 &amp; D1870 &amp;E1870 &amp; F1870 &amp; G1870</f>
        <v>00010067597028244221</v>
      </c>
    </row>
    <row r="1871" spans="1:12" s="85" customFormat="1">
      <c r="A1871" s="80" t="s">
        <v>252</v>
      </c>
      <c r="B1871" s="79" t="s">
        <v>7</v>
      </c>
      <c r="C1871" s="123" t="s">
        <v>67</v>
      </c>
      <c r="D1871" s="127" t="s">
        <v>1951</v>
      </c>
      <c r="E1871" s="127" t="s">
        <v>279</v>
      </c>
      <c r="F1871" s="127" t="s">
        <v>204</v>
      </c>
      <c r="G1871" s="124" t="s">
        <v>253</v>
      </c>
      <c r="H1871" s="81">
        <v>45504.5</v>
      </c>
      <c r="I1871" s="82">
        <v>45504.5</v>
      </c>
      <c r="J1871" s="83">
        <f t="shared" si="61"/>
        <v>0</v>
      </c>
      <c r="K1871" s="120" t="str">
        <f t="shared" si="62"/>
        <v>00010067597028244225</v>
      </c>
      <c r="L1871" s="84" t="str">
        <f>C1871 &amp; D1871 &amp;E1871 &amp; F1871 &amp; G1871</f>
        <v>00010067597028244225</v>
      </c>
    </row>
    <row r="1872" spans="1:12" s="85" customFormat="1">
      <c r="A1872" s="80" t="s">
        <v>208</v>
      </c>
      <c r="B1872" s="79" t="s">
        <v>7</v>
      </c>
      <c r="C1872" s="123" t="s">
        <v>67</v>
      </c>
      <c r="D1872" s="127" t="s">
        <v>1951</v>
      </c>
      <c r="E1872" s="127" t="s">
        <v>279</v>
      </c>
      <c r="F1872" s="127" t="s">
        <v>204</v>
      </c>
      <c r="G1872" s="124" t="s">
        <v>207</v>
      </c>
      <c r="H1872" s="81">
        <v>60147.64</v>
      </c>
      <c r="I1872" s="82">
        <v>60147.64</v>
      </c>
      <c r="J1872" s="83">
        <f t="shared" si="61"/>
        <v>0</v>
      </c>
      <c r="K1872" s="120" t="str">
        <f t="shared" si="62"/>
        <v>00010067597028244226</v>
      </c>
      <c r="L1872" s="84" t="str">
        <f>C1872 &amp; D1872 &amp;E1872 &amp; F1872 &amp; G1872</f>
        <v>00010067597028244226</v>
      </c>
    </row>
    <row r="1873" spans="1:12">
      <c r="A1873" s="101" t="s">
        <v>257</v>
      </c>
      <c r="B1873" s="102" t="s">
        <v>7</v>
      </c>
      <c r="C1873" s="103" t="s">
        <v>67</v>
      </c>
      <c r="D1873" s="126" t="s">
        <v>1951</v>
      </c>
      <c r="E1873" s="126" t="s">
        <v>279</v>
      </c>
      <c r="F1873" s="126" t="s">
        <v>204</v>
      </c>
      <c r="G1873" s="131" t="s">
        <v>258</v>
      </c>
      <c r="H1873" s="98">
        <v>170383.96</v>
      </c>
      <c r="I1873" s="104">
        <v>170383.96</v>
      </c>
      <c r="J1873" s="105">
        <f t="shared" si="61"/>
        <v>0</v>
      </c>
      <c r="K1873" s="120" t="str">
        <f t="shared" si="62"/>
        <v>00010067597028244300</v>
      </c>
      <c r="L1873" s="108" t="s">
        <v>2022</v>
      </c>
    </row>
    <row r="1874" spans="1:12" s="85" customFormat="1">
      <c r="A1874" s="80" t="s">
        <v>259</v>
      </c>
      <c r="B1874" s="79" t="s">
        <v>7</v>
      </c>
      <c r="C1874" s="123" t="s">
        <v>67</v>
      </c>
      <c r="D1874" s="127" t="s">
        <v>1951</v>
      </c>
      <c r="E1874" s="127" t="s">
        <v>279</v>
      </c>
      <c r="F1874" s="127" t="s">
        <v>204</v>
      </c>
      <c r="G1874" s="124" t="s">
        <v>260</v>
      </c>
      <c r="H1874" s="81">
        <v>75449.279999999999</v>
      </c>
      <c r="I1874" s="82">
        <v>75449.279999999999</v>
      </c>
      <c r="J1874" s="83">
        <f t="shared" si="61"/>
        <v>0</v>
      </c>
      <c r="K1874" s="120" t="str">
        <f t="shared" si="62"/>
        <v>00010067597028244310</v>
      </c>
      <c r="L1874" s="84" t="str">
        <f>C1874 &amp; D1874 &amp;E1874 &amp; F1874 &amp; G1874</f>
        <v>00010067597028244310</v>
      </c>
    </row>
    <row r="1875" spans="1:12" s="85" customFormat="1">
      <c r="A1875" s="80" t="s">
        <v>261</v>
      </c>
      <c r="B1875" s="79" t="s">
        <v>7</v>
      </c>
      <c r="C1875" s="123" t="s">
        <v>67</v>
      </c>
      <c r="D1875" s="127" t="s">
        <v>1951</v>
      </c>
      <c r="E1875" s="127" t="s">
        <v>279</v>
      </c>
      <c r="F1875" s="127" t="s">
        <v>204</v>
      </c>
      <c r="G1875" s="124" t="s">
        <v>262</v>
      </c>
      <c r="H1875" s="81">
        <v>94934.68</v>
      </c>
      <c r="I1875" s="82">
        <v>94934.68</v>
      </c>
      <c r="J1875" s="83">
        <f t="shared" si="61"/>
        <v>0</v>
      </c>
      <c r="K1875" s="120" t="str">
        <f t="shared" si="62"/>
        <v>00010067597028244340</v>
      </c>
      <c r="L1875" s="84" t="str">
        <f>C1875 &amp; D1875 &amp;E1875 &amp; F1875 &amp; G1875</f>
        <v>00010067597028244340</v>
      </c>
    </row>
    <row r="1876" spans="1:12">
      <c r="A1876" s="101" t="s">
        <v>2023</v>
      </c>
      <c r="B1876" s="102" t="s">
        <v>7</v>
      </c>
      <c r="C1876" s="103" t="s">
        <v>67</v>
      </c>
      <c r="D1876" s="126" t="s">
        <v>2024</v>
      </c>
      <c r="E1876" s="126" t="s">
        <v>145</v>
      </c>
      <c r="F1876" s="126" t="s">
        <v>67</v>
      </c>
      <c r="G1876" s="131" t="s">
        <v>67</v>
      </c>
      <c r="H1876" s="98">
        <v>4747391.1100000003</v>
      </c>
      <c r="I1876" s="104">
        <v>4667951.43</v>
      </c>
      <c r="J1876" s="105">
        <f t="shared" si="61"/>
        <v>79439.679999999993</v>
      </c>
      <c r="K1876" s="120" t="str">
        <f t="shared" si="62"/>
        <v>00011000000000000000</v>
      </c>
      <c r="L1876" s="108" t="s">
        <v>2025</v>
      </c>
    </row>
    <row r="1877" spans="1:12">
      <c r="A1877" s="101" t="s">
        <v>2026</v>
      </c>
      <c r="B1877" s="102" t="s">
        <v>7</v>
      </c>
      <c r="C1877" s="103" t="s">
        <v>67</v>
      </c>
      <c r="D1877" s="126" t="s">
        <v>2027</v>
      </c>
      <c r="E1877" s="126" t="s">
        <v>145</v>
      </c>
      <c r="F1877" s="126" t="s">
        <v>67</v>
      </c>
      <c r="G1877" s="131" t="s">
        <v>67</v>
      </c>
      <c r="H1877" s="98">
        <v>3039071.69</v>
      </c>
      <c r="I1877" s="104">
        <v>2959632.01</v>
      </c>
      <c r="J1877" s="105">
        <f t="shared" si="61"/>
        <v>79439.679999999993</v>
      </c>
      <c r="K1877" s="120" t="str">
        <f t="shared" si="62"/>
        <v>00011010000000000000</v>
      </c>
      <c r="L1877" s="108" t="s">
        <v>2028</v>
      </c>
    </row>
    <row r="1878" spans="1:12" ht="33.75">
      <c r="A1878" s="101" t="s">
        <v>2031</v>
      </c>
      <c r="B1878" s="102" t="s">
        <v>7</v>
      </c>
      <c r="C1878" s="103" t="s">
        <v>67</v>
      </c>
      <c r="D1878" s="126" t="s">
        <v>2027</v>
      </c>
      <c r="E1878" s="126" t="s">
        <v>2029</v>
      </c>
      <c r="F1878" s="126" t="s">
        <v>67</v>
      </c>
      <c r="G1878" s="131" t="s">
        <v>67</v>
      </c>
      <c r="H1878" s="98">
        <v>3039071.69</v>
      </c>
      <c r="I1878" s="104">
        <v>2959632.01</v>
      </c>
      <c r="J1878" s="105">
        <f t="shared" si="61"/>
        <v>79439.679999999993</v>
      </c>
      <c r="K1878" s="120" t="str">
        <f t="shared" si="62"/>
        <v>00011011500000000000</v>
      </c>
      <c r="L1878" s="108" t="s">
        <v>2030</v>
      </c>
    </row>
    <row r="1879" spans="1:12">
      <c r="A1879" s="101" t="s">
        <v>1240</v>
      </c>
      <c r="B1879" s="102" t="s">
        <v>7</v>
      </c>
      <c r="C1879" s="103" t="s">
        <v>67</v>
      </c>
      <c r="D1879" s="126" t="s">
        <v>2027</v>
      </c>
      <c r="E1879" s="126" t="s">
        <v>2033</v>
      </c>
      <c r="F1879" s="126" t="s">
        <v>67</v>
      </c>
      <c r="G1879" s="131" t="s">
        <v>67</v>
      </c>
      <c r="H1879" s="98">
        <v>511000</v>
      </c>
      <c r="I1879" s="104">
        <v>510986.2</v>
      </c>
      <c r="J1879" s="105">
        <f t="shared" si="61"/>
        <v>13.8</v>
      </c>
      <c r="K1879" s="120" t="str">
        <f t="shared" si="62"/>
        <v>00011011512301000000</v>
      </c>
      <c r="L1879" s="108" t="s">
        <v>2032</v>
      </c>
    </row>
    <row r="1880" spans="1:12" ht="22.5">
      <c r="A1880" s="101" t="s">
        <v>188</v>
      </c>
      <c r="B1880" s="102" t="s">
        <v>7</v>
      </c>
      <c r="C1880" s="103" t="s">
        <v>67</v>
      </c>
      <c r="D1880" s="126" t="s">
        <v>2027</v>
      </c>
      <c r="E1880" s="126" t="s">
        <v>2033</v>
      </c>
      <c r="F1880" s="126" t="s">
        <v>7</v>
      </c>
      <c r="G1880" s="131" t="s">
        <v>67</v>
      </c>
      <c r="H1880" s="98">
        <v>511000</v>
      </c>
      <c r="I1880" s="104">
        <v>510986.2</v>
      </c>
      <c r="J1880" s="105">
        <f t="shared" si="61"/>
        <v>13.8</v>
      </c>
      <c r="K1880" s="120" t="str">
        <f t="shared" si="62"/>
        <v>00011011512301200000</v>
      </c>
      <c r="L1880" s="108" t="s">
        <v>2034</v>
      </c>
    </row>
    <row r="1881" spans="1:12" ht="22.5">
      <c r="A1881" s="101" t="s">
        <v>190</v>
      </c>
      <c r="B1881" s="102" t="s">
        <v>7</v>
      </c>
      <c r="C1881" s="103" t="s">
        <v>67</v>
      </c>
      <c r="D1881" s="126" t="s">
        <v>2027</v>
      </c>
      <c r="E1881" s="126" t="s">
        <v>2033</v>
      </c>
      <c r="F1881" s="126" t="s">
        <v>192</v>
      </c>
      <c r="G1881" s="131" t="s">
        <v>67</v>
      </c>
      <c r="H1881" s="98">
        <v>511000</v>
      </c>
      <c r="I1881" s="104">
        <v>510986.2</v>
      </c>
      <c r="J1881" s="105">
        <f t="shared" si="61"/>
        <v>13.8</v>
      </c>
      <c r="K1881" s="120" t="str">
        <f t="shared" si="62"/>
        <v>00011011512301240000</v>
      </c>
      <c r="L1881" s="108" t="s">
        <v>2035</v>
      </c>
    </row>
    <row r="1882" spans="1:12" ht="22.5">
      <c r="A1882" s="101" t="s">
        <v>202</v>
      </c>
      <c r="B1882" s="102" t="s">
        <v>7</v>
      </c>
      <c r="C1882" s="103" t="s">
        <v>67</v>
      </c>
      <c r="D1882" s="126" t="s">
        <v>2027</v>
      </c>
      <c r="E1882" s="126" t="s">
        <v>2033</v>
      </c>
      <c r="F1882" s="126" t="s">
        <v>204</v>
      </c>
      <c r="G1882" s="131" t="s">
        <v>67</v>
      </c>
      <c r="H1882" s="98">
        <v>511000</v>
      </c>
      <c r="I1882" s="104">
        <v>510986.2</v>
      </c>
      <c r="J1882" s="105">
        <f t="shared" si="61"/>
        <v>13.8</v>
      </c>
      <c r="K1882" s="120" t="str">
        <f t="shared" si="62"/>
        <v>00011011512301244000</v>
      </c>
      <c r="L1882" s="108" t="s">
        <v>2036</v>
      </c>
    </row>
    <row r="1883" spans="1:12">
      <c r="A1883" s="101" t="s">
        <v>164</v>
      </c>
      <c r="B1883" s="102" t="s">
        <v>7</v>
      </c>
      <c r="C1883" s="103" t="s">
        <v>67</v>
      </c>
      <c r="D1883" s="126" t="s">
        <v>2027</v>
      </c>
      <c r="E1883" s="126" t="s">
        <v>2033</v>
      </c>
      <c r="F1883" s="126" t="s">
        <v>204</v>
      </c>
      <c r="G1883" s="131" t="s">
        <v>7</v>
      </c>
      <c r="H1883" s="98">
        <v>391000</v>
      </c>
      <c r="I1883" s="104">
        <v>390991.2</v>
      </c>
      <c r="J1883" s="105">
        <f t="shared" si="61"/>
        <v>8.8000000000000007</v>
      </c>
      <c r="K1883" s="120" t="str">
        <f t="shared" si="62"/>
        <v>00011011512301244200</v>
      </c>
      <c r="L1883" s="108" t="s">
        <v>2037</v>
      </c>
    </row>
    <row r="1884" spans="1:12">
      <c r="A1884" s="101" t="s">
        <v>198</v>
      </c>
      <c r="B1884" s="102" t="s">
        <v>7</v>
      </c>
      <c r="C1884" s="103" t="s">
        <v>67</v>
      </c>
      <c r="D1884" s="126" t="s">
        <v>2027</v>
      </c>
      <c r="E1884" s="126" t="s">
        <v>2033</v>
      </c>
      <c r="F1884" s="126" t="s">
        <v>204</v>
      </c>
      <c r="G1884" s="131" t="s">
        <v>199</v>
      </c>
      <c r="H1884" s="98">
        <v>307182.2</v>
      </c>
      <c r="I1884" s="104">
        <v>307173.40000000002</v>
      </c>
      <c r="J1884" s="105">
        <f t="shared" si="61"/>
        <v>8.8000000000000007</v>
      </c>
      <c r="K1884" s="120" t="str">
        <f t="shared" si="62"/>
        <v>00011011512301244220</v>
      </c>
      <c r="L1884" s="108" t="s">
        <v>2038</v>
      </c>
    </row>
    <row r="1885" spans="1:12" s="85" customFormat="1">
      <c r="A1885" s="80" t="s">
        <v>250</v>
      </c>
      <c r="B1885" s="79" t="s">
        <v>7</v>
      </c>
      <c r="C1885" s="123" t="s">
        <v>67</v>
      </c>
      <c r="D1885" s="127" t="s">
        <v>2027</v>
      </c>
      <c r="E1885" s="127" t="s">
        <v>2033</v>
      </c>
      <c r="F1885" s="127" t="s">
        <v>204</v>
      </c>
      <c r="G1885" s="124" t="s">
        <v>251</v>
      </c>
      <c r="H1885" s="81">
        <v>207000</v>
      </c>
      <c r="I1885" s="82">
        <v>207000</v>
      </c>
      <c r="J1885" s="83">
        <f t="shared" si="61"/>
        <v>0</v>
      </c>
      <c r="K1885" s="120" t="str">
        <f t="shared" si="62"/>
        <v>00011011512301244222</v>
      </c>
      <c r="L1885" s="84" t="str">
        <f>C1885 &amp; D1885 &amp;E1885 &amp; F1885 &amp; G1885</f>
        <v>00011011512301244222</v>
      </c>
    </row>
    <row r="1886" spans="1:12" s="85" customFormat="1">
      <c r="A1886" s="80" t="s">
        <v>208</v>
      </c>
      <c r="B1886" s="79" t="s">
        <v>7</v>
      </c>
      <c r="C1886" s="123" t="s">
        <v>67</v>
      </c>
      <c r="D1886" s="127" t="s">
        <v>2027</v>
      </c>
      <c r="E1886" s="127" t="s">
        <v>2033</v>
      </c>
      <c r="F1886" s="127" t="s">
        <v>204</v>
      </c>
      <c r="G1886" s="124" t="s">
        <v>207</v>
      </c>
      <c r="H1886" s="81">
        <v>100182.2</v>
      </c>
      <c r="I1886" s="82">
        <v>100173.4</v>
      </c>
      <c r="J1886" s="83">
        <f t="shared" ref="J1886:J1949" si="63">H1886-I1886</f>
        <v>8.8000000000000007</v>
      </c>
      <c r="K1886" s="120" t="str">
        <f t="shared" ref="K1886:K1949" si="64">C1886 &amp; D1886 &amp;E1886 &amp; F1886 &amp; G1886</f>
        <v>00011011512301244226</v>
      </c>
      <c r="L1886" s="84" t="str">
        <f>C1886 &amp; D1886 &amp;E1886 &amp; F1886 &amp; G1886</f>
        <v>00011011512301244226</v>
      </c>
    </row>
    <row r="1887" spans="1:12" s="85" customFormat="1">
      <c r="A1887" s="80" t="s">
        <v>254</v>
      </c>
      <c r="B1887" s="79" t="s">
        <v>7</v>
      </c>
      <c r="C1887" s="123" t="s">
        <v>67</v>
      </c>
      <c r="D1887" s="127" t="s">
        <v>2027</v>
      </c>
      <c r="E1887" s="127" t="s">
        <v>2033</v>
      </c>
      <c r="F1887" s="127" t="s">
        <v>204</v>
      </c>
      <c r="G1887" s="124" t="s">
        <v>255</v>
      </c>
      <c r="H1887" s="81">
        <v>83817.8</v>
      </c>
      <c r="I1887" s="82">
        <v>83817.8</v>
      </c>
      <c r="J1887" s="83">
        <f t="shared" si="63"/>
        <v>0</v>
      </c>
      <c r="K1887" s="120" t="str">
        <f t="shared" si="64"/>
        <v>00011011512301244290</v>
      </c>
      <c r="L1887" s="84" t="str">
        <f>C1887 &amp; D1887 &amp;E1887 &amp; F1887 &amp; G1887</f>
        <v>00011011512301244290</v>
      </c>
    </row>
    <row r="1888" spans="1:12">
      <c r="A1888" s="101" t="s">
        <v>257</v>
      </c>
      <c r="B1888" s="102" t="s">
        <v>7</v>
      </c>
      <c r="C1888" s="103" t="s">
        <v>67</v>
      </c>
      <c r="D1888" s="126" t="s">
        <v>2027</v>
      </c>
      <c r="E1888" s="126" t="s">
        <v>2033</v>
      </c>
      <c r="F1888" s="126" t="s">
        <v>204</v>
      </c>
      <c r="G1888" s="131" t="s">
        <v>258</v>
      </c>
      <c r="H1888" s="98">
        <v>120000</v>
      </c>
      <c r="I1888" s="104">
        <v>119995</v>
      </c>
      <c r="J1888" s="105">
        <f t="shared" si="63"/>
        <v>5</v>
      </c>
      <c r="K1888" s="120" t="str">
        <f t="shared" si="64"/>
        <v>00011011512301244300</v>
      </c>
      <c r="L1888" s="108" t="s">
        <v>2039</v>
      </c>
    </row>
    <row r="1889" spans="1:12" s="85" customFormat="1">
      <c r="A1889" s="80" t="s">
        <v>261</v>
      </c>
      <c r="B1889" s="79" t="s">
        <v>7</v>
      </c>
      <c r="C1889" s="123" t="s">
        <v>67</v>
      </c>
      <c r="D1889" s="127" t="s">
        <v>2027</v>
      </c>
      <c r="E1889" s="127" t="s">
        <v>2033</v>
      </c>
      <c r="F1889" s="127" t="s">
        <v>204</v>
      </c>
      <c r="G1889" s="124" t="s">
        <v>262</v>
      </c>
      <c r="H1889" s="81">
        <v>120000</v>
      </c>
      <c r="I1889" s="82">
        <v>119995</v>
      </c>
      <c r="J1889" s="83">
        <f t="shared" si="63"/>
        <v>5</v>
      </c>
      <c r="K1889" s="120" t="str">
        <f t="shared" si="64"/>
        <v>00011011512301244340</v>
      </c>
      <c r="L1889" s="84" t="str">
        <f>C1889 &amp; D1889 &amp;E1889 &amp; F1889 &amp; G1889</f>
        <v>00011011512301244340</v>
      </c>
    </row>
    <row r="1890" spans="1:12" ht="67.5">
      <c r="A1890" s="101" t="s">
        <v>2040</v>
      </c>
      <c r="B1890" s="102" t="s">
        <v>7</v>
      </c>
      <c r="C1890" s="103" t="s">
        <v>67</v>
      </c>
      <c r="D1890" s="126" t="s">
        <v>2027</v>
      </c>
      <c r="E1890" s="126" t="s">
        <v>2042</v>
      </c>
      <c r="F1890" s="126" t="s">
        <v>67</v>
      </c>
      <c r="G1890" s="131" t="s">
        <v>67</v>
      </c>
      <c r="H1890" s="98">
        <v>5300</v>
      </c>
      <c r="I1890" s="104">
        <v>5300</v>
      </c>
      <c r="J1890" s="105">
        <f t="shared" si="63"/>
        <v>0</v>
      </c>
      <c r="K1890" s="120" t="str">
        <f t="shared" si="64"/>
        <v>00011011512312000000</v>
      </c>
      <c r="L1890" s="108" t="s">
        <v>2041</v>
      </c>
    </row>
    <row r="1891" spans="1:12" ht="22.5">
      <c r="A1891" s="101" t="s">
        <v>447</v>
      </c>
      <c r="B1891" s="102" t="s">
        <v>7</v>
      </c>
      <c r="C1891" s="103" t="s">
        <v>67</v>
      </c>
      <c r="D1891" s="126" t="s">
        <v>2027</v>
      </c>
      <c r="E1891" s="126" t="s">
        <v>2042</v>
      </c>
      <c r="F1891" s="126" t="s">
        <v>448</v>
      </c>
      <c r="G1891" s="131" t="s">
        <v>67</v>
      </c>
      <c r="H1891" s="98">
        <v>5300</v>
      </c>
      <c r="I1891" s="104">
        <v>5300</v>
      </c>
      <c r="J1891" s="105">
        <f t="shared" si="63"/>
        <v>0</v>
      </c>
      <c r="K1891" s="120" t="str">
        <f t="shared" si="64"/>
        <v>00011011512312600000</v>
      </c>
      <c r="L1891" s="108" t="s">
        <v>2043</v>
      </c>
    </row>
    <row r="1892" spans="1:12">
      <c r="A1892" s="101" t="s">
        <v>837</v>
      </c>
      <c r="B1892" s="102" t="s">
        <v>7</v>
      </c>
      <c r="C1892" s="103" t="s">
        <v>67</v>
      </c>
      <c r="D1892" s="126" t="s">
        <v>2027</v>
      </c>
      <c r="E1892" s="126" t="s">
        <v>2042</v>
      </c>
      <c r="F1892" s="126" t="s">
        <v>13</v>
      </c>
      <c r="G1892" s="131" t="s">
        <v>67</v>
      </c>
      <c r="H1892" s="98">
        <v>5300</v>
      </c>
      <c r="I1892" s="104">
        <v>5300</v>
      </c>
      <c r="J1892" s="105">
        <f t="shared" si="63"/>
        <v>0</v>
      </c>
      <c r="K1892" s="120" t="str">
        <f t="shared" si="64"/>
        <v>00011011512312620000</v>
      </c>
      <c r="L1892" s="108" t="s">
        <v>2044</v>
      </c>
    </row>
    <row r="1893" spans="1:12">
      <c r="A1893" s="101" t="s">
        <v>879</v>
      </c>
      <c r="B1893" s="102" t="s">
        <v>7</v>
      </c>
      <c r="C1893" s="103" t="s">
        <v>67</v>
      </c>
      <c r="D1893" s="126" t="s">
        <v>2027</v>
      </c>
      <c r="E1893" s="126" t="s">
        <v>2042</v>
      </c>
      <c r="F1893" s="126" t="s">
        <v>880</v>
      </c>
      <c r="G1893" s="131" t="s">
        <v>67</v>
      </c>
      <c r="H1893" s="98">
        <v>5300</v>
      </c>
      <c r="I1893" s="104">
        <v>5300</v>
      </c>
      <c r="J1893" s="105">
        <f t="shared" si="63"/>
        <v>0</v>
      </c>
      <c r="K1893" s="120" t="str">
        <f t="shared" si="64"/>
        <v>00011011512312622000</v>
      </c>
      <c r="L1893" s="108" t="s">
        <v>2045</v>
      </c>
    </row>
    <row r="1894" spans="1:12">
      <c r="A1894" s="101" t="s">
        <v>164</v>
      </c>
      <c r="B1894" s="102" t="s">
        <v>7</v>
      </c>
      <c r="C1894" s="103" t="s">
        <v>67</v>
      </c>
      <c r="D1894" s="126" t="s">
        <v>2027</v>
      </c>
      <c r="E1894" s="126" t="s">
        <v>2042</v>
      </c>
      <c r="F1894" s="126" t="s">
        <v>880</v>
      </c>
      <c r="G1894" s="131" t="s">
        <v>7</v>
      </c>
      <c r="H1894" s="98">
        <v>5300</v>
      </c>
      <c r="I1894" s="104">
        <v>5300</v>
      </c>
      <c r="J1894" s="105">
        <f t="shared" si="63"/>
        <v>0</v>
      </c>
      <c r="K1894" s="120" t="str">
        <f t="shared" si="64"/>
        <v>00011011512312622200</v>
      </c>
      <c r="L1894" s="108" t="s">
        <v>2046</v>
      </c>
    </row>
    <row r="1895" spans="1:12">
      <c r="A1895" s="101" t="s">
        <v>456</v>
      </c>
      <c r="B1895" s="102" t="s">
        <v>7</v>
      </c>
      <c r="C1895" s="103" t="s">
        <v>67</v>
      </c>
      <c r="D1895" s="126" t="s">
        <v>2027</v>
      </c>
      <c r="E1895" s="126" t="s">
        <v>2042</v>
      </c>
      <c r="F1895" s="126" t="s">
        <v>880</v>
      </c>
      <c r="G1895" s="131" t="s">
        <v>192</v>
      </c>
      <c r="H1895" s="98">
        <v>5300</v>
      </c>
      <c r="I1895" s="104">
        <v>5300</v>
      </c>
      <c r="J1895" s="105">
        <f t="shared" si="63"/>
        <v>0</v>
      </c>
      <c r="K1895" s="120" t="str">
        <f t="shared" si="64"/>
        <v>00011011512312622240</v>
      </c>
      <c r="L1895" s="108" t="s">
        <v>2047</v>
      </c>
    </row>
    <row r="1896" spans="1:12" s="85" customFormat="1" ht="22.5">
      <c r="A1896" s="80" t="s">
        <v>458</v>
      </c>
      <c r="B1896" s="79" t="s">
        <v>7</v>
      </c>
      <c r="C1896" s="123" t="s">
        <v>67</v>
      </c>
      <c r="D1896" s="127" t="s">
        <v>2027</v>
      </c>
      <c r="E1896" s="127" t="s">
        <v>2042</v>
      </c>
      <c r="F1896" s="127" t="s">
        <v>880</v>
      </c>
      <c r="G1896" s="124" t="s">
        <v>459</v>
      </c>
      <c r="H1896" s="81">
        <v>5300</v>
      </c>
      <c r="I1896" s="82">
        <v>5300</v>
      </c>
      <c r="J1896" s="83">
        <f t="shared" si="63"/>
        <v>0</v>
      </c>
      <c r="K1896" s="120" t="str">
        <f t="shared" si="64"/>
        <v>00011011512312622241</v>
      </c>
      <c r="L1896" s="84" t="str">
        <f>C1896 &amp; D1896 &amp;E1896 &amp; F1896 &amp; G1896</f>
        <v>00011011512312622241</v>
      </c>
    </row>
    <row r="1897" spans="1:12" ht="22.5">
      <c r="A1897" s="101" t="s">
        <v>2048</v>
      </c>
      <c r="B1897" s="102" t="s">
        <v>7</v>
      </c>
      <c r="C1897" s="103" t="s">
        <v>67</v>
      </c>
      <c r="D1897" s="126" t="s">
        <v>2027</v>
      </c>
      <c r="E1897" s="126" t="s">
        <v>2050</v>
      </c>
      <c r="F1897" s="126" t="s">
        <v>67</v>
      </c>
      <c r="G1897" s="131" t="s">
        <v>67</v>
      </c>
      <c r="H1897" s="98">
        <v>1742256.93</v>
      </c>
      <c r="I1897" s="104">
        <v>1742256.93</v>
      </c>
      <c r="J1897" s="105">
        <f t="shared" si="63"/>
        <v>0</v>
      </c>
      <c r="K1897" s="120" t="str">
        <f t="shared" si="64"/>
        <v>00011011512601000000</v>
      </c>
      <c r="L1897" s="108" t="s">
        <v>2049</v>
      </c>
    </row>
    <row r="1898" spans="1:12" ht="22.5">
      <c r="A1898" s="101" t="s">
        <v>447</v>
      </c>
      <c r="B1898" s="102" t="s">
        <v>7</v>
      </c>
      <c r="C1898" s="103" t="s">
        <v>67</v>
      </c>
      <c r="D1898" s="126" t="s">
        <v>2027</v>
      </c>
      <c r="E1898" s="126" t="s">
        <v>2050</v>
      </c>
      <c r="F1898" s="126" t="s">
        <v>448</v>
      </c>
      <c r="G1898" s="131" t="s">
        <v>67</v>
      </c>
      <c r="H1898" s="98">
        <v>1742256.93</v>
      </c>
      <c r="I1898" s="104">
        <v>1742256.93</v>
      </c>
      <c r="J1898" s="105">
        <f t="shared" si="63"/>
        <v>0</v>
      </c>
      <c r="K1898" s="120" t="str">
        <f t="shared" si="64"/>
        <v>00011011512601600000</v>
      </c>
      <c r="L1898" s="108" t="s">
        <v>2051</v>
      </c>
    </row>
    <row r="1899" spans="1:12">
      <c r="A1899" s="101" t="s">
        <v>837</v>
      </c>
      <c r="B1899" s="102" t="s">
        <v>7</v>
      </c>
      <c r="C1899" s="103" t="s">
        <v>67</v>
      </c>
      <c r="D1899" s="126" t="s">
        <v>2027</v>
      </c>
      <c r="E1899" s="126" t="s">
        <v>2050</v>
      </c>
      <c r="F1899" s="126" t="s">
        <v>13</v>
      </c>
      <c r="G1899" s="131" t="s">
        <v>67</v>
      </c>
      <c r="H1899" s="98">
        <v>1742256.93</v>
      </c>
      <c r="I1899" s="104">
        <v>1742256.93</v>
      </c>
      <c r="J1899" s="105">
        <f t="shared" si="63"/>
        <v>0</v>
      </c>
      <c r="K1899" s="120" t="str">
        <f t="shared" si="64"/>
        <v>00011011512601620000</v>
      </c>
      <c r="L1899" s="108" t="s">
        <v>2052</v>
      </c>
    </row>
    <row r="1900" spans="1:12" ht="45">
      <c r="A1900" s="101" t="s">
        <v>839</v>
      </c>
      <c r="B1900" s="102" t="s">
        <v>7</v>
      </c>
      <c r="C1900" s="103" t="s">
        <v>67</v>
      </c>
      <c r="D1900" s="126" t="s">
        <v>2027</v>
      </c>
      <c r="E1900" s="126" t="s">
        <v>2050</v>
      </c>
      <c r="F1900" s="126" t="s">
        <v>841</v>
      </c>
      <c r="G1900" s="131" t="s">
        <v>67</v>
      </c>
      <c r="H1900" s="98">
        <v>1742256.93</v>
      </c>
      <c r="I1900" s="104">
        <v>1742256.93</v>
      </c>
      <c r="J1900" s="105">
        <f t="shared" si="63"/>
        <v>0</v>
      </c>
      <c r="K1900" s="120" t="str">
        <f t="shared" si="64"/>
        <v>00011011512601621000</v>
      </c>
      <c r="L1900" s="108" t="s">
        <v>2053</v>
      </c>
    </row>
    <row r="1901" spans="1:12">
      <c r="A1901" s="101" t="s">
        <v>164</v>
      </c>
      <c r="B1901" s="102" t="s">
        <v>7</v>
      </c>
      <c r="C1901" s="103" t="s">
        <v>67</v>
      </c>
      <c r="D1901" s="126" t="s">
        <v>2027</v>
      </c>
      <c r="E1901" s="126" t="s">
        <v>2050</v>
      </c>
      <c r="F1901" s="126" t="s">
        <v>841</v>
      </c>
      <c r="G1901" s="131" t="s">
        <v>7</v>
      </c>
      <c r="H1901" s="98">
        <v>1742256.93</v>
      </c>
      <c r="I1901" s="104">
        <v>1742256.93</v>
      </c>
      <c r="J1901" s="105">
        <f t="shared" si="63"/>
        <v>0</v>
      </c>
      <c r="K1901" s="120" t="str">
        <f t="shared" si="64"/>
        <v>00011011512601621200</v>
      </c>
      <c r="L1901" s="108" t="s">
        <v>2054</v>
      </c>
    </row>
    <row r="1902" spans="1:12">
      <c r="A1902" s="101" t="s">
        <v>456</v>
      </c>
      <c r="B1902" s="102" t="s">
        <v>7</v>
      </c>
      <c r="C1902" s="103" t="s">
        <v>67</v>
      </c>
      <c r="D1902" s="126" t="s">
        <v>2027</v>
      </c>
      <c r="E1902" s="126" t="s">
        <v>2050</v>
      </c>
      <c r="F1902" s="126" t="s">
        <v>841</v>
      </c>
      <c r="G1902" s="131" t="s">
        <v>192</v>
      </c>
      <c r="H1902" s="98">
        <v>1742256.93</v>
      </c>
      <c r="I1902" s="104">
        <v>1742256.93</v>
      </c>
      <c r="J1902" s="105">
        <f t="shared" si="63"/>
        <v>0</v>
      </c>
      <c r="K1902" s="120" t="str">
        <f t="shared" si="64"/>
        <v>00011011512601621240</v>
      </c>
      <c r="L1902" s="108" t="s">
        <v>2055</v>
      </c>
    </row>
    <row r="1903" spans="1:12" s="85" customFormat="1" ht="22.5">
      <c r="A1903" s="80" t="s">
        <v>458</v>
      </c>
      <c r="B1903" s="79" t="s">
        <v>7</v>
      </c>
      <c r="C1903" s="123" t="s">
        <v>67</v>
      </c>
      <c r="D1903" s="127" t="s">
        <v>2027</v>
      </c>
      <c r="E1903" s="127" t="s">
        <v>2050</v>
      </c>
      <c r="F1903" s="127" t="s">
        <v>841</v>
      </c>
      <c r="G1903" s="124" t="s">
        <v>459</v>
      </c>
      <c r="H1903" s="81">
        <v>1742256.93</v>
      </c>
      <c r="I1903" s="82">
        <v>1742256.93</v>
      </c>
      <c r="J1903" s="83">
        <f t="shared" si="63"/>
        <v>0</v>
      </c>
      <c r="K1903" s="120" t="str">
        <f t="shared" si="64"/>
        <v>00011011512601621241</v>
      </c>
      <c r="L1903" s="84" t="str">
        <f>C1903 &amp; D1903 &amp;E1903 &amp; F1903 &amp; G1903</f>
        <v>00011011512601621241</v>
      </c>
    </row>
    <row r="1904" spans="1:12" ht="22.5">
      <c r="A1904" s="101" t="s">
        <v>460</v>
      </c>
      <c r="B1904" s="102" t="s">
        <v>7</v>
      </c>
      <c r="C1904" s="103" t="s">
        <v>67</v>
      </c>
      <c r="D1904" s="126" t="s">
        <v>2027</v>
      </c>
      <c r="E1904" s="126" t="s">
        <v>2057</v>
      </c>
      <c r="F1904" s="126" t="s">
        <v>67</v>
      </c>
      <c r="G1904" s="131" t="s">
        <v>67</v>
      </c>
      <c r="H1904" s="98">
        <v>174000.82</v>
      </c>
      <c r="I1904" s="104">
        <v>158115.64000000001</v>
      </c>
      <c r="J1904" s="105">
        <f t="shared" si="63"/>
        <v>15885.18</v>
      </c>
      <c r="K1904" s="120" t="str">
        <f t="shared" si="64"/>
        <v>00011011512699000000</v>
      </c>
      <c r="L1904" s="108" t="s">
        <v>2056</v>
      </c>
    </row>
    <row r="1905" spans="1:12" ht="22.5">
      <c r="A1905" s="101" t="s">
        <v>447</v>
      </c>
      <c r="B1905" s="102" t="s">
        <v>7</v>
      </c>
      <c r="C1905" s="103" t="s">
        <v>67</v>
      </c>
      <c r="D1905" s="126" t="s">
        <v>2027</v>
      </c>
      <c r="E1905" s="126" t="s">
        <v>2057</v>
      </c>
      <c r="F1905" s="126" t="s">
        <v>448</v>
      </c>
      <c r="G1905" s="131" t="s">
        <v>67</v>
      </c>
      <c r="H1905" s="98">
        <v>174000.82</v>
      </c>
      <c r="I1905" s="104">
        <v>158115.64000000001</v>
      </c>
      <c r="J1905" s="105">
        <f t="shared" si="63"/>
        <v>15885.18</v>
      </c>
      <c r="K1905" s="120" t="str">
        <f t="shared" si="64"/>
        <v>00011011512699600000</v>
      </c>
      <c r="L1905" s="108" t="s">
        <v>2058</v>
      </c>
    </row>
    <row r="1906" spans="1:12">
      <c r="A1906" s="101" t="s">
        <v>837</v>
      </c>
      <c r="B1906" s="102" t="s">
        <v>7</v>
      </c>
      <c r="C1906" s="103" t="s">
        <v>67</v>
      </c>
      <c r="D1906" s="126" t="s">
        <v>2027</v>
      </c>
      <c r="E1906" s="126" t="s">
        <v>2057</v>
      </c>
      <c r="F1906" s="126" t="s">
        <v>13</v>
      </c>
      <c r="G1906" s="131" t="s">
        <v>67</v>
      </c>
      <c r="H1906" s="98">
        <v>174000.82</v>
      </c>
      <c r="I1906" s="104">
        <v>158115.64000000001</v>
      </c>
      <c r="J1906" s="105">
        <f t="shared" si="63"/>
        <v>15885.18</v>
      </c>
      <c r="K1906" s="120" t="str">
        <f t="shared" si="64"/>
        <v>00011011512699620000</v>
      </c>
      <c r="L1906" s="108" t="s">
        <v>2059</v>
      </c>
    </row>
    <row r="1907" spans="1:12" ht="45">
      <c r="A1907" s="101" t="s">
        <v>839</v>
      </c>
      <c r="B1907" s="102" t="s">
        <v>7</v>
      </c>
      <c r="C1907" s="103" t="s">
        <v>67</v>
      </c>
      <c r="D1907" s="126" t="s">
        <v>2027</v>
      </c>
      <c r="E1907" s="126" t="s">
        <v>2057</v>
      </c>
      <c r="F1907" s="126" t="s">
        <v>841</v>
      </c>
      <c r="G1907" s="131" t="s">
        <v>67</v>
      </c>
      <c r="H1907" s="98">
        <v>174000.82</v>
      </c>
      <c r="I1907" s="104">
        <v>158115.64000000001</v>
      </c>
      <c r="J1907" s="105">
        <f t="shared" si="63"/>
        <v>15885.18</v>
      </c>
      <c r="K1907" s="120" t="str">
        <f t="shared" si="64"/>
        <v>00011011512699621000</v>
      </c>
      <c r="L1907" s="108" t="s">
        <v>2060</v>
      </c>
    </row>
    <row r="1908" spans="1:12">
      <c r="A1908" s="101" t="s">
        <v>164</v>
      </c>
      <c r="B1908" s="102" t="s">
        <v>7</v>
      </c>
      <c r="C1908" s="103" t="s">
        <v>67</v>
      </c>
      <c r="D1908" s="126" t="s">
        <v>2027</v>
      </c>
      <c r="E1908" s="126" t="s">
        <v>2057</v>
      </c>
      <c r="F1908" s="126" t="s">
        <v>841</v>
      </c>
      <c r="G1908" s="131" t="s">
        <v>7</v>
      </c>
      <c r="H1908" s="98">
        <v>174000.82</v>
      </c>
      <c r="I1908" s="104">
        <v>158115.64000000001</v>
      </c>
      <c r="J1908" s="105">
        <f t="shared" si="63"/>
        <v>15885.18</v>
      </c>
      <c r="K1908" s="120" t="str">
        <f t="shared" si="64"/>
        <v>00011011512699621200</v>
      </c>
      <c r="L1908" s="108" t="s">
        <v>2061</v>
      </c>
    </row>
    <row r="1909" spans="1:12">
      <c r="A1909" s="101" t="s">
        <v>456</v>
      </c>
      <c r="B1909" s="102" t="s">
        <v>7</v>
      </c>
      <c r="C1909" s="103" t="s">
        <v>67</v>
      </c>
      <c r="D1909" s="126" t="s">
        <v>2027</v>
      </c>
      <c r="E1909" s="126" t="s">
        <v>2057</v>
      </c>
      <c r="F1909" s="126" t="s">
        <v>841</v>
      </c>
      <c r="G1909" s="131" t="s">
        <v>192</v>
      </c>
      <c r="H1909" s="98">
        <v>174000.82</v>
      </c>
      <c r="I1909" s="104">
        <v>158115.64000000001</v>
      </c>
      <c r="J1909" s="105">
        <f t="shared" si="63"/>
        <v>15885.18</v>
      </c>
      <c r="K1909" s="120" t="str">
        <f t="shared" si="64"/>
        <v>00011011512699621240</v>
      </c>
      <c r="L1909" s="108" t="s">
        <v>2062</v>
      </c>
    </row>
    <row r="1910" spans="1:12" s="85" customFormat="1" ht="22.5">
      <c r="A1910" s="80" t="s">
        <v>458</v>
      </c>
      <c r="B1910" s="79" t="s">
        <v>7</v>
      </c>
      <c r="C1910" s="123" t="s">
        <v>67</v>
      </c>
      <c r="D1910" s="127" t="s">
        <v>2027</v>
      </c>
      <c r="E1910" s="127" t="s">
        <v>2057</v>
      </c>
      <c r="F1910" s="127" t="s">
        <v>841</v>
      </c>
      <c r="G1910" s="124" t="s">
        <v>459</v>
      </c>
      <c r="H1910" s="81">
        <v>174000.82</v>
      </c>
      <c r="I1910" s="82">
        <v>158115.64000000001</v>
      </c>
      <c r="J1910" s="83">
        <f t="shared" si="63"/>
        <v>15885.18</v>
      </c>
      <c r="K1910" s="120" t="str">
        <f t="shared" si="64"/>
        <v>00011011512699621241</v>
      </c>
      <c r="L1910" s="84" t="str">
        <f>C1910 &amp; D1910 &amp;E1910 &amp; F1910 &amp; G1910</f>
        <v>00011011512699621241</v>
      </c>
    </row>
    <row r="1911" spans="1:12" ht="22.5">
      <c r="A1911" s="101" t="s">
        <v>476</v>
      </c>
      <c r="B1911" s="102" t="s">
        <v>7</v>
      </c>
      <c r="C1911" s="103" t="s">
        <v>67</v>
      </c>
      <c r="D1911" s="126" t="s">
        <v>2027</v>
      </c>
      <c r="E1911" s="126" t="s">
        <v>2064</v>
      </c>
      <c r="F1911" s="126" t="s">
        <v>67</v>
      </c>
      <c r="G1911" s="131" t="s">
        <v>67</v>
      </c>
      <c r="H1911" s="98">
        <v>504325.75</v>
      </c>
      <c r="I1911" s="104">
        <v>440785.05</v>
      </c>
      <c r="J1911" s="105">
        <f t="shared" si="63"/>
        <v>63540.7</v>
      </c>
      <c r="K1911" s="120" t="str">
        <f t="shared" si="64"/>
        <v>00011011517230000000</v>
      </c>
      <c r="L1911" s="108" t="s">
        <v>2063</v>
      </c>
    </row>
    <row r="1912" spans="1:12" ht="22.5">
      <c r="A1912" s="101" t="s">
        <v>447</v>
      </c>
      <c r="B1912" s="102" t="s">
        <v>7</v>
      </c>
      <c r="C1912" s="103" t="s">
        <v>67</v>
      </c>
      <c r="D1912" s="126" t="s">
        <v>2027</v>
      </c>
      <c r="E1912" s="126" t="s">
        <v>2064</v>
      </c>
      <c r="F1912" s="126" t="s">
        <v>448</v>
      </c>
      <c r="G1912" s="131" t="s">
        <v>67</v>
      </c>
      <c r="H1912" s="98">
        <v>504325.75</v>
      </c>
      <c r="I1912" s="104">
        <v>440785.05</v>
      </c>
      <c r="J1912" s="105">
        <f t="shared" si="63"/>
        <v>63540.7</v>
      </c>
      <c r="K1912" s="120" t="str">
        <f t="shared" si="64"/>
        <v>00011011517230600000</v>
      </c>
      <c r="L1912" s="108" t="s">
        <v>2065</v>
      </c>
    </row>
    <row r="1913" spans="1:12">
      <c r="A1913" s="101" t="s">
        <v>837</v>
      </c>
      <c r="B1913" s="102" t="s">
        <v>7</v>
      </c>
      <c r="C1913" s="103" t="s">
        <v>67</v>
      </c>
      <c r="D1913" s="126" t="s">
        <v>2027</v>
      </c>
      <c r="E1913" s="126" t="s">
        <v>2064</v>
      </c>
      <c r="F1913" s="126" t="s">
        <v>13</v>
      </c>
      <c r="G1913" s="131" t="s">
        <v>67</v>
      </c>
      <c r="H1913" s="98">
        <v>504325.75</v>
      </c>
      <c r="I1913" s="104">
        <v>440785.05</v>
      </c>
      <c r="J1913" s="105">
        <f t="shared" si="63"/>
        <v>63540.7</v>
      </c>
      <c r="K1913" s="120" t="str">
        <f t="shared" si="64"/>
        <v>00011011517230620000</v>
      </c>
      <c r="L1913" s="108" t="s">
        <v>2066</v>
      </c>
    </row>
    <row r="1914" spans="1:12" ht="45">
      <c r="A1914" s="101" t="s">
        <v>839</v>
      </c>
      <c r="B1914" s="102" t="s">
        <v>7</v>
      </c>
      <c r="C1914" s="103" t="s">
        <v>67</v>
      </c>
      <c r="D1914" s="126" t="s">
        <v>2027</v>
      </c>
      <c r="E1914" s="126" t="s">
        <v>2064</v>
      </c>
      <c r="F1914" s="126" t="s">
        <v>841</v>
      </c>
      <c r="G1914" s="131" t="s">
        <v>67</v>
      </c>
      <c r="H1914" s="98">
        <v>504325.75</v>
      </c>
      <c r="I1914" s="104">
        <v>440785.05</v>
      </c>
      <c r="J1914" s="105">
        <f t="shared" si="63"/>
        <v>63540.7</v>
      </c>
      <c r="K1914" s="120" t="str">
        <f t="shared" si="64"/>
        <v>00011011517230621000</v>
      </c>
      <c r="L1914" s="108" t="s">
        <v>2067</v>
      </c>
    </row>
    <row r="1915" spans="1:12">
      <c r="A1915" s="101" t="s">
        <v>164</v>
      </c>
      <c r="B1915" s="102" t="s">
        <v>7</v>
      </c>
      <c r="C1915" s="103" t="s">
        <v>67</v>
      </c>
      <c r="D1915" s="126" t="s">
        <v>2027</v>
      </c>
      <c r="E1915" s="126" t="s">
        <v>2064</v>
      </c>
      <c r="F1915" s="126" t="s">
        <v>841</v>
      </c>
      <c r="G1915" s="131" t="s">
        <v>7</v>
      </c>
      <c r="H1915" s="98">
        <v>504325.75</v>
      </c>
      <c r="I1915" s="104">
        <v>440785.05</v>
      </c>
      <c r="J1915" s="105">
        <f t="shared" si="63"/>
        <v>63540.7</v>
      </c>
      <c r="K1915" s="120" t="str">
        <f t="shared" si="64"/>
        <v>00011011517230621200</v>
      </c>
      <c r="L1915" s="108" t="s">
        <v>2068</v>
      </c>
    </row>
    <row r="1916" spans="1:12">
      <c r="A1916" s="101" t="s">
        <v>456</v>
      </c>
      <c r="B1916" s="102" t="s">
        <v>7</v>
      </c>
      <c r="C1916" s="103" t="s">
        <v>67</v>
      </c>
      <c r="D1916" s="126" t="s">
        <v>2027</v>
      </c>
      <c r="E1916" s="126" t="s">
        <v>2064</v>
      </c>
      <c r="F1916" s="126" t="s">
        <v>841</v>
      </c>
      <c r="G1916" s="131" t="s">
        <v>192</v>
      </c>
      <c r="H1916" s="98">
        <v>504325.75</v>
      </c>
      <c r="I1916" s="104">
        <v>440785.05</v>
      </c>
      <c r="J1916" s="105">
        <f t="shared" si="63"/>
        <v>63540.7</v>
      </c>
      <c r="K1916" s="120" t="str">
        <f t="shared" si="64"/>
        <v>00011011517230621240</v>
      </c>
      <c r="L1916" s="108" t="s">
        <v>2069</v>
      </c>
    </row>
    <row r="1917" spans="1:12" s="85" customFormat="1" ht="22.5">
      <c r="A1917" s="80" t="s">
        <v>458</v>
      </c>
      <c r="B1917" s="79" t="s">
        <v>7</v>
      </c>
      <c r="C1917" s="123" t="s">
        <v>67</v>
      </c>
      <c r="D1917" s="127" t="s">
        <v>2027</v>
      </c>
      <c r="E1917" s="127" t="s">
        <v>2064</v>
      </c>
      <c r="F1917" s="127" t="s">
        <v>841</v>
      </c>
      <c r="G1917" s="124" t="s">
        <v>459</v>
      </c>
      <c r="H1917" s="81">
        <v>504325.75</v>
      </c>
      <c r="I1917" s="82">
        <v>440785.05</v>
      </c>
      <c r="J1917" s="83">
        <f t="shared" si="63"/>
        <v>63540.7</v>
      </c>
      <c r="K1917" s="120" t="str">
        <f t="shared" si="64"/>
        <v>00011011517230621241</v>
      </c>
      <c r="L1917" s="84" t="str">
        <f>C1917 &amp; D1917 &amp;E1917 &amp; F1917 &amp; G1917</f>
        <v>00011011517230621241</v>
      </c>
    </row>
    <row r="1918" spans="1:12" ht="67.5">
      <c r="A1918" s="101" t="s">
        <v>2070</v>
      </c>
      <c r="B1918" s="102" t="s">
        <v>7</v>
      </c>
      <c r="C1918" s="103" t="s">
        <v>67</v>
      </c>
      <c r="D1918" s="126" t="s">
        <v>2027</v>
      </c>
      <c r="E1918" s="126" t="s">
        <v>2072</v>
      </c>
      <c r="F1918" s="126" t="s">
        <v>67</v>
      </c>
      <c r="G1918" s="131" t="s">
        <v>67</v>
      </c>
      <c r="H1918" s="98">
        <v>100000</v>
      </c>
      <c r="I1918" s="104">
        <v>100000</v>
      </c>
      <c r="J1918" s="105">
        <f t="shared" si="63"/>
        <v>0</v>
      </c>
      <c r="K1918" s="120" t="str">
        <f t="shared" si="64"/>
        <v>00011011517248000000</v>
      </c>
      <c r="L1918" s="108" t="s">
        <v>2071</v>
      </c>
    </row>
    <row r="1919" spans="1:12" ht="22.5">
      <c r="A1919" s="101" t="s">
        <v>447</v>
      </c>
      <c r="B1919" s="102" t="s">
        <v>7</v>
      </c>
      <c r="C1919" s="103" t="s">
        <v>67</v>
      </c>
      <c r="D1919" s="126" t="s">
        <v>2027</v>
      </c>
      <c r="E1919" s="126" t="s">
        <v>2072</v>
      </c>
      <c r="F1919" s="126" t="s">
        <v>448</v>
      </c>
      <c r="G1919" s="131" t="s">
        <v>67</v>
      </c>
      <c r="H1919" s="98">
        <v>100000</v>
      </c>
      <c r="I1919" s="104">
        <v>100000</v>
      </c>
      <c r="J1919" s="105">
        <f t="shared" si="63"/>
        <v>0</v>
      </c>
      <c r="K1919" s="120" t="str">
        <f t="shared" si="64"/>
        <v>00011011517248600000</v>
      </c>
      <c r="L1919" s="108" t="s">
        <v>2073</v>
      </c>
    </row>
    <row r="1920" spans="1:12">
      <c r="A1920" s="101" t="s">
        <v>837</v>
      </c>
      <c r="B1920" s="102" t="s">
        <v>7</v>
      </c>
      <c r="C1920" s="103" t="s">
        <v>67</v>
      </c>
      <c r="D1920" s="126" t="s">
        <v>2027</v>
      </c>
      <c r="E1920" s="126" t="s">
        <v>2072</v>
      </c>
      <c r="F1920" s="126" t="s">
        <v>13</v>
      </c>
      <c r="G1920" s="131" t="s">
        <v>67</v>
      </c>
      <c r="H1920" s="98">
        <v>100000</v>
      </c>
      <c r="I1920" s="104">
        <v>100000</v>
      </c>
      <c r="J1920" s="105">
        <f t="shared" si="63"/>
        <v>0</v>
      </c>
      <c r="K1920" s="120" t="str">
        <f t="shared" si="64"/>
        <v>00011011517248620000</v>
      </c>
      <c r="L1920" s="108" t="s">
        <v>2074</v>
      </c>
    </row>
    <row r="1921" spans="1:12">
      <c r="A1921" s="101" t="s">
        <v>879</v>
      </c>
      <c r="B1921" s="102" t="s">
        <v>7</v>
      </c>
      <c r="C1921" s="103" t="s">
        <v>67</v>
      </c>
      <c r="D1921" s="126" t="s">
        <v>2027</v>
      </c>
      <c r="E1921" s="126" t="s">
        <v>2072</v>
      </c>
      <c r="F1921" s="126" t="s">
        <v>880</v>
      </c>
      <c r="G1921" s="131" t="s">
        <v>67</v>
      </c>
      <c r="H1921" s="98">
        <v>100000</v>
      </c>
      <c r="I1921" s="104">
        <v>100000</v>
      </c>
      <c r="J1921" s="105">
        <f t="shared" si="63"/>
        <v>0</v>
      </c>
      <c r="K1921" s="120" t="str">
        <f t="shared" si="64"/>
        <v>00011011517248622000</v>
      </c>
      <c r="L1921" s="108" t="s">
        <v>2075</v>
      </c>
    </row>
    <row r="1922" spans="1:12">
      <c r="A1922" s="101" t="s">
        <v>164</v>
      </c>
      <c r="B1922" s="102" t="s">
        <v>7</v>
      </c>
      <c r="C1922" s="103" t="s">
        <v>67</v>
      </c>
      <c r="D1922" s="126" t="s">
        <v>2027</v>
      </c>
      <c r="E1922" s="126" t="s">
        <v>2072</v>
      </c>
      <c r="F1922" s="126" t="s">
        <v>880</v>
      </c>
      <c r="G1922" s="131" t="s">
        <v>7</v>
      </c>
      <c r="H1922" s="98">
        <v>100000</v>
      </c>
      <c r="I1922" s="104">
        <v>100000</v>
      </c>
      <c r="J1922" s="105">
        <f t="shared" si="63"/>
        <v>0</v>
      </c>
      <c r="K1922" s="120" t="str">
        <f t="shared" si="64"/>
        <v>00011011517248622200</v>
      </c>
      <c r="L1922" s="108" t="s">
        <v>2076</v>
      </c>
    </row>
    <row r="1923" spans="1:12">
      <c r="A1923" s="101" t="s">
        <v>456</v>
      </c>
      <c r="B1923" s="102" t="s">
        <v>7</v>
      </c>
      <c r="C1923" s="103" t="s">
        <v>67</v>
      </c>
      <c r="D1923" s="126" t="s">
        <v>2027</v>
      </c>
      <c r="E1923" s="126" t="s">
        <v>2072</v>
      </c>
      <c r="F1923" s="126" t="s">
        <v>880</v>
      </c>
      <c r="G1923" s="131" t="s">
        <v>192</v>
      </c>
      <c r="H1923" s="98">
        <v>100000</v>
      </c>
      <c r="I1923" s="104">
        <v>100000</v>
      </c>
      <c r="J1923" s="105">
        <f t="shared" si="63"/>
        <v>0</v>
      </c>
      <c r="K1923" s="120" t="str">
        <f t="shared" si="64"/>
        <v>00011011517248622240</v>
      </c>
      <c r="L1923" s="108" t="s">
        <v>2077</v>
      </c>
    </row>
    <row r="1924" spans="1:12" s="85" customFormat="1" ht="22.5">
      <c r="A1924" s="80" t="s">
        <v>458</v>
      </c>
      <c r="B1924" s="79" t="s">
        <v>7</v>
      </c>
      <c r="C1924" s="123" t="s">
        <v>67</v>
      </c>
      <c r="D1924" s="127" t="s">
        <v>2027</v>
      </c>
      <c r="E1924" s="127" t="s">
        <v>2072</v>
      </c>
      <c r="F1924" s="127" t="s">
        <v>880</v>
      </c>
      <c r="G1924" s="124" t="s">
        <v>459</v>
      </c>
      <c r="H1924" s="81">
        <v>100000</v>
      </c>
      <c r="I1924" s="82">
        <v>100000</v>
      </c>
      <c r="J1924" s="83">
        <f t="shared" si="63"/>
        <v>0</v>
      </c>
      <c r="K1924" s="120" t="str">
        <f t="shared" si="64"/>
        <v>00011011517248622241</v>
      </c>
      <c r="L1924" s="84" t="str">
        <f>C1924 &amp; D1924 &amp;E1924 &amp; F1924 &amp; G1924</f>
        <v>00011011517248622241</v>
      </c>
    </row>
    <row r="1925" spans="1:12">
      <c r="A1925" s="101" t="s">
        <v>344</v>
      </c>
      <c r="B1925" s="102" t="s">
        <v>7</v>
      </c>
      <c r="C1925" s="103" t="s">
        <v>67</v>
      </c>
      <c r="D1925" s="126" t="s">
        <v>2027</v>
      </c>
      <c r="E1925" s="126" t="s">
        <v>2079</v>
      </c>
      <c r="F1925" s="126" t="s">
        <v>67</v>
      </c>
      <c r="G1925" s="131" t="s">
        <v>67</v>
      </c>
      <c r="H1925" s="98">
        <v>2188.19</v>
      </c>
      <c r="I1925" s="104">
        <v>2188.19</v>
      </c>
      <c r="J1925" s="105">
        <f t="shared" si="63"/>
        <v>0</v>
      </c>
      <c r="K1925" s="120" t="str">
        <f t="shared" si="64"/>
        <v>00011011519999000000</v>
      </c>
      <c r="L1925" s="108" t="s">
        <v>2078</v>
      </c>
    </row>
    <row r="1926" spans="1:12" ht="22.5">
      <c r="A1926" s="101" t="s">
        <v>447</v>
      </c>
      <c r="B1926" s="102" t="s">
        <v>7</v>
      </c>
      <c r="C1926" s="103" t="s">
        <v>67</v>
      </c>
      <c r="D1926" s="126" t="s">
        <v>2027</v>
      </c>
      <c r="E1926" s="126" t="s">
        <v>2079</v>
      </c>
      <c r="F1926" s="126" t="s">
        <v>448</v>
      </c>
      <c r="G1926" s="131" t="s">
        <v>67</v>
      </c>
      <c r="H1926" s="98">
        <v>2188.19</v>
      </c>
      <c r="I1926" s="104">
        <v>2188.19</v>
      </c>
      <c r="J1926" s="105">
        <f t="shared" si="63"/>
        <v>0</v>
      </c>
      <c r="K1926" s="120" t="str">
        <f t="shared" si="64"/>
        <v>00011011519999600000</v>
      </c>
      <c r="L1926" s="108" t="s">
        <v>2080</v>
      </c>
    </row>
    <row r="1927" spans="1:12">
      <c r="A1927" s="101" t="s">
        <v>837</v>
      </c>
      <c r="B1927" s="102" t="s">
        <v>7</v>
      </c>
      <c r="C1927" s="103" t="s">
        <v>67</v>
      </c>
      <c r="D1927" s="126" t="s">
        <v>2027</v>
      </c>
      <c r="E1927" s="126" t="s">
        <v>2079</v>
      </c>
      <c r="F1927" s="126" t="s">
        <v>13</v>
      </c>
      <c r="G1927" s="131" t="s">
        <v>67</v>
      </c>
      <c r="H1927" s="98">
        <v>2188.19</v>
      </c>
      <c r="I1927" s="104">
        <v>2188.19</v>
      </c>
      <c r="J1927" s="105">
        <f t="shared" si="63"/>
        <v>0</v>
      </c>
      <c r="K1927" s="120" t="str">
        <f t="shared" si="64"/>
        <v>00011011519999620000</v>
      </c>
      <c r="L1927" s="108" t="s">
        <v>2081</v>
      </c>
    </row>
    <row r="1928" spans="1:12" ht="45">
      <c r="A1928" s="101" t="s">
        <v>839</v>
      </c>
      <c r="B1928" s="102" t="s">
        <v>7</v>
      </c>
      <c r="C1928" s="103" t="s">
        <v>67</v>
      </c>
      <c r="D1928" s="126" t="s">
        <v>2027</v>
      </c>
      <c r="E1928" s="126" t="s">
        <v>2079</v>
      </c>
      <c r="F1928" s="126" t="s">
        <v>841</v>
      </c>
      <c r="G1928" s="131" t="s">
        <v>67</v>
      </c>
      <c r="H1928" s="98">
        <v>2188.19</v>
      </c>
      <c r="I1928" s="104">
        <v>2188.19</v>
      </c>
      <c r="J1928" s="105">
        <f t="shared" si="63"/>
        <v>0</v>
      </c>
      <c r="K1928" s="120" t="str">
        <f t="shared" si="64"/>
        <v>00011011519999621000</v>
      </c>
      <c r="L1928" s="108" t="s">
        <v>2082</v>
      </c>
    </row>
    <row r="1929" spans="1:12">
      <c r="A1929" s="101" t="s">
        <v>164</v>
      </c>
      <c r="B1929" s="102" t="s">
        <v>7</v>
      </c>
      <c r="C1929" s="103" t="s">
        <v>67</v>
      </c>
      <c r="D1929" s="126" t="s">
        <v>2027</v>
      </c>
      <c r="E1929" s="126" t="s">
        <v>2079</v>
      </c>
      <c r="F1929" s="126" t="s">
        <v>841</v>
      </c>
      <c r="G1929" s="131" t="s">
        <v>7</v>
      </c>
      <c r="H1929" s="98">
        <v>2188.19</v>
      </c>
      <c r="I1929" s="104">
        <v>2188.19</v>
      </c>
      <c r="J1929" s="105">
        <f t="shared" si="63"/>
        <v>0</v>
      </c>
      <c r="K1929" s="120" t="str">
        <f t="shared" si="64"/>
        <v>00011011519999621200</v>
      </c>
      <c r="L1929" s="108" t="s">
        <v>2083</v>
      </c>
    </row>
    <row r="1930" spans="1:12">
      <c r="A1930" s="101" t="s">
        <v>456</v>
      </c>
      <c r="B1930" s="102" t="s">
        <v>7</v>
      </c>
      <c r="C1930" s="103" t="s">
        <v>67</v>
      </c>
      <c r="D1930" s="126" t="s">
        <v>2027</v>
      </c>
      <c r="E1930" s="126" t="s">
        <v>2079</v>
      </c>
      <c r="F1930" s="126" t="s">
        <v>841</v>
      </c>
      <c r="G1930" s="131" t="s">
        <v>192</v>
      </c>
      <c r="H1930" s="98">
        <v>2188.19</v>
      </c>
      <c r="I1930" s="104">
        <v>2188.19</v>
      </c>
      <c r="J1930" s="105">
        <f t="shared" si="63"/>
        <v>0</v>
      </c>
      <c r="K1930" s="120" t="str">
        <f t="shared" si="64"/>
        <v>00011011519999621240</v>
      </c>
      <c r="L1930" s="108" t="s">
        <v>2084</v>
      </c>
    </row>
    <row r="1931" spans="1:12" s="85" customFormat="1" ht="22.5">
      <c r="A1931" s="80" t="s">
        <v>458</v>
      </c>
      <c r="B1931" s="79" t="s">
        <v>7</v>
      </c>
      <c r="C1931" s="123" t="s">
        <v>67</v>
      </c>
      <c r="D1931" s="127" t="s">
        <v>2027</v>
      </c>
      <c r="E1931" s="127" t="s">
        <v>2079</v>
      </c>
      <c r="F1931" s="127" t="s">
        <v>841</v>
      </c>
      <c r="G1931" s="124" t="s">
        <v>459</v>
      </c>
      <c r="H1931" s="81">
        <v>2188.19</v>
      </c>
      <c r="I1931" s="82">
        <v>2188.19</v>
      </c>
      <c r="J1931" s="83">
        <f t="shared" si="63"/>
        <v>0</v>
      </c>
      <c r="K1931" s="120" t="str">
        <f t="shared" si="64"/>
        <v>00011011519999621241</v>
      </c>
      <c r="L1931" s="84" t="str">
        <f>C1931 &amp; D1931 &amp;E1931 &amp; F1931 &amp; G1931</f>
        <v>00011011519999621241</v>
      </c>
    </row>
    <row r="1932" spans="1:12">
      <c r="A1932" s="101" t="s">
        <v>2085</v>
      </c>
      <c r="B1932" s="102" t="s">
        <v>7</v>
      </c>
      <c r="C1932" s="103" t="s">
        <v>67</v>
      </c>
      <c r="D1932" s="126" t="s">
        <v>2086</v>
      </c>
      <c r="E1932" s="126" t="s">
        <v>145</v>
      </c>
      <c r="F1932" s="126" t="s">
        <v>67</v>
      </c>
      <c r="G1932" s="131" t="s">
        <v>67</v>
      </c>
      <c r="H1932" s="98">
        <v>1708319.42</v>
      </c>
      <c r="I1932" s="104">
        <v>1708319.42</v>
      </c>
      <c r="J1932" s="105">
        <f t="shared" si="63"/>
        <v>0</v>
      </c>
      <c r="K1932" s="120" t="str">
        <f t="shared" si="64"/>
        <v>00011050000000000000</v>
      </c>
      <c r="L1932" s="108" t="s">
        <v>2087</v>
      </c>
    </row>
    <row r="1933" spans="1:12" ht="33.75">
      <c r="A1933" s="101" t="s">
        <v>182</v>
      </c>
      <c r="B1933" s="102" t="s">
        <v>7</v>
      </c>
      <c r="C1933" s="103" t="s">
        <v>67</v>
      </c>
      <c r="D1933" s="126" t="s">
        <v>2086</v>
      </c>
      <c r="E1933" s="126" t="s">
        <v>184</v>
      </c>
      <c r="F1933" s="126" t="s">
        <v>67</v>
      </c>
      <c r="G1933" s="131" t="s">
        <v>67</v>
      </c>
      <c r="H1933" s="98">
        <v>17942.2</v>
      </c>
      <c r="I1933" s="104">
        <v>17942.2</v>
      </c>
      <c r="J1933" s="105">
        <f t="shared" si="63"/>
        <v>0</v>
      </c>
      <c r="K1933" s="120" t="str">
        <f t="shared" si="64"/>
        <v>00011050500000000000</v>
      </c>
      <c r="L1933" s="108" t="s">
        <v>2088</v>
      </c>
    </row>
    <row r="1934" spans="1:12">
      <c r="A1934" s="101" t="s">
        <v>185</v>
      </c>
      <c r="B1934" s="102" t="s">
        <v>7</v>
      </c>
      <c r="C1934" s="103" t="s">
        <v>67</v>
      </c>
      <c r="D1934" s="126" t="s">
        <v>2086</v>
      </c>
      <c r="E1934" s="126" t="s">
        <v>187</v>
      </c>
      <c r="F1934" s="126" t="s">
        <v>67</v>
      </c>
      <c r="G1934" s="131" t="s">
        <v>67</v>
      </c>
      <c r="H1934" s="98">
        <v>17942.2</v>
      </c>
      <c r="I1934" s="104">
        <v>17942.2</v>
      </c>
      <c r="J1934" s="105">
        <f t="shared" si="63"/>
        <v>0</v>
      </c>
      <c r="K1934" s="120" t="str">
        <f t="shared" si="64"/>
        <v>00011050519999000000</v>
      </c>
      <c r="L1934" s="108" t="s">
        <v>2089</v>
      </c>
    </row>
    <row r="1935" spans="1:12" ht="22.5">
      <c r="A1935" s="101" t="s">
        <v>188</v>
      </c>
      <c r="B1935" s="102" t="s">
        <v>7</v>
      </c>
      <c r="C1935" s="103" t="s">
        <v>67</v>
      </c>
      <c r="D1935" s="126" t="s">
        <v>2086</v>
      </c>
      <c r="E1935" s="126" t="s">
        <v>187</v>
      </c>
      <c r="F1935" s="126" t="s">
        <v>7</v>
      </c>
      <c r="G1935" s="131" t="s">
        <v>67</v>
      </c>
      <c r="H1935" s="98">
        <v>17942.2</v>
      </c>
      <c r="I1935" s="104">
        <v>17942.2</v>
      </c>
      <c r="J1935" s="105">
        <f t="shared" si="63"/>
        <v>0</v>
      </c>
      <c r="K1935" s="120" t="str">
        <f t="shared" si="64"/>
        <v>00011050519999200000</v>
      </c>
      <c r="L1935" s="108" t="s">
        <v>2090</v>
      </c>
    </row>
    <row r="1936" spans="1:12" ht="22.5">
      <c r="A1936" s="101" t="s">
        <v>190</v>
      </c>
      <c r="B1936" s="102" t="s">
        <v>7</v>
      </c>
      <c r="C1936" s="103" t="s">
        <v>67</v>
      </c>
      <c r="D1936" s="126" t="s">
        <v>2086</v>
      </c>
      <c r="E1936" s="126" t="s">
        <v>187</v>
      </c>
      <c r="F1936" s="126" t="s">
        <v>192</v>
      </c>
      <c r="G1936" s="131" t="s">
        <v>67</v>
      </c>
      <c r="H1936" s="98">
        <v>17942.2</v>
      </c>
      <c r="I1936" s="104">
        <v>17942.2</v>
      </c>
      <c r="J1936" s="105">
        <f t="shared" si="63"/>
        <v>0</v>
      </c>
      <c r="K1936" s="120" t="str">
        <f t="shared" si="64"/>
        <v>00011050519999240000</v>
      </c>
      <c r="L1936" s="108" t="s">
        <v>2091</v>
      </c>
    </row>
    <row r="1937" spans="1:12" ht="22.5">
      <c r="A1937" s="101" t="s">
        <v>193</v>
      </c>
      <c r="B1937" s="102" t="s">
        <v>7</v>
      </c>
      <c r="C1937" s="103" t="s">
        <v>67</v>
      </c>
      <c r="D1937" s="126" t="s">
        <v>2086</v>
      </c>
      <c r="E1937" s="126" t="s">
        <v>187</v>
      </c>
      <c r="F1937" s="126" t="s">
        <v>195</v>
      </c>
      <c r="G1937" s="131" t="s">
        <v>67</v>
      </c>
      <c r="H1937" s="98">
        <v>17942.2</v>
      </c>
      <c r="I1937" s="104">
        <v>17942.2</v>
      </c>
      <c r="J1937" s="105">
        <f t="shared" si="63"/>
        <v>0</v>
      </c>
      <c r="K1937" s="120" t="str">
        <f t="shared" si="64"/>
        <v>00011050519999242000</v>
      </c>
      <c r="L1937" s="108" t="s">
        <v>2092</v>
      </c>
    </row>
    <row r="1938" spans="1:12">
      <c r="A1938" s="101" t="s">
        <v>164</v>
      </c>
      <c r="B1938" s="102" t="s">
        <v>7</v>
      </c>
      <c r="C1938" s="103" t="s">
        <v>67</v>
      </c>
      <c r="D1938" s="126" t="s">
        <v>2086</v>
      </c>
      <c r="E1938" s="126" t="s">
        <v>187</v>
      </c>
      <c r="F1938" s="126" t="s">
        <v>195</v>
      </c>
      <c r="G1938" s="131" t="s">
        <v>7</v>
      </c>
      <c r="H1938" s="98">
        <v>17942.2</v>
      </c>
      <c r="I1938" s="104">
        <v>17942.2</v>
      </c>
      <c r="J1938" s="105">
        <f t="shared" si="63"/>
        <v>0</v>
      </c>
      <c r="K1938" s="120" t="str">
        <f t="shared" si="64"/>
        <v>00011050519999242200</v>
      </c>
      <c r="L1938" s="108" t="s">
        <v>2093</v>
      </c>
    </row>
    <row r="1939" spans="1:12">
      <c r="A1939" s="101" t="s">
        <v>198</v>
      </c>
      <c r="B1939" s="102" t="s">
        <v>7</v>
      </c>
      <c r="C1939" s="103" t="s">
        <v>67</v>
      </c>
      <c r="D1939" s="126" t="s">
        <v>2086</v>
      </c>
      <c r="E1939" s="126" t="s">
        <v>187</v>
      </c>
      <c r="F1939" s="126" t="s">
        <v>195</v>
      </c>
      <c r="G1939" s="131" t="s">
        <v>199</v>
      </c>
      <c r="H1939" s="98">
        <v>17942.2</v>
      </c>
      <c r="I1939" s="104">
        <v>17942.2</v>
      </c>
      <c r="J1939" s="105">
        <f t="shared" si="63"/>
        <v>0</v>
      </c>
      <c r="K1939" s="120" t="str">
        <f t="shared" si="64"/>
        <v>00011050519999242220</v>
      </c>
      <c r="L1939" s="108" t="s">
        <v>2094</v>
      </c>
    </row>
    <row r="1940" spans="1:12" s="85" customFormat="1">
      <c r="A1940" s="80" t="s">
        <v>200</v>
      </c>
      <c r="B1940" s="79" t="s">
        <v>7</v>
      </c>
      <c r="C1940" s="123" t="s">
        <v>67</v>
      </c>
      <c r="D1940" s="127" t="s">
        <v>2086</v>
      </c>
      <c r="E1940" s="127" t="s">
        <v>187</v>
      </c>
      <c r="F1940" s="127" t="s">
        <v>195</v>
      </c>
      <c r="G1940" s="124" t="s">
        <v>201</v>
      </c>
      <c r="H1940" s="81">
        <v>17942.2</v>
      </c>
      <c r="I1940" s="82">
        <v>17942.2</v>
      </c>
      <c r="J1940" s="83">
        <f t="shared" si="63"/>
        <v>0</v>
      </c>
      <c r="K1940" s="120" t="str">
        <f t="shared" si="64"/>
        <v>00011050519999242221</v>
      </c>
      <c r="L1940" s="84" t="str">
        <f>C1940 &amp; D1940 &amp;E1940 &amp; F1940 &amp; G1940</f>
        <v>00011050519999242221</v>
      </c>
    </row>
    <row r="1941" spans="1:12" ht="33.75">
      <c r="A1941" s="101" t="s">
        <v>2031</v>
      </c>
      <c r="B1941" s="102" t="s">
        <v>7</v>
      </c>
      <c r="C1941" s="103" t="s">
        <v>67</v>
      </c>
      <c r="D1941" s="126" t="s">
        <v>2086</v>
      </c>
      <c r="E1941" s="126" t="s">
        <v>2029</v>
      </c>
      <c r="F1941" s="126" t="s">
        <v>67</v>
      </c>
      <c r="G1941" s="131" t="s">
        <v>67</v>
      </c>
      <c r="H1941" s="98">
        <v>1690377.22</v>
      </c>
      <c r="I1941" s="104">
        <v>1690377.22</v>
      </c>
      <c r="J1941" s="105">
        <f t="shared" si="63"/>
        <v>0</v>
      </c>
      <c r="K1941" s="120" t="str">
        <f t="shared" si="64"/>
        <v>00011051500000000000</v>
      </c>
      <c r="L1941" s="108" t="s">
        <v>2095</v>
      </c>
    </row>
    <row r="1942" spans="1:12" ht="22.5">
      <c r="A1942" s="101" t="s">
        <v>235</v>
      </c>
      <c r="B1942" s="102" t="s">
        <v>7</v>
      </c>
      <c r="C1942" s="103" t="s">
        <v>67</v>
      </c>
      <c r="D1942" s="126" t="s">
        <v>2086</v>
      </c>
      <c r="E1942" s="126" t="s">
        <v>2097</v>
      </c>
      <c r="F1942" s="126" t="s">
        <v>67</v>
      </c>
      <c r="G1942" s="131" t="s">
        <v>67</v>
      </c>
      <c r="H1942" s="98">
        <v>1672877.22</v>
      </c>
      <c r="I1942" s="104">
        <v>1672877.22</v>
      </c>
      <c r="J1942" s="105">
        <f t="shared" si="63"/>
        <v>0</v>
      </c>
      <c r="K1942" s="120" t="str">
        <f t="shared" si="64"/>
        <v>00011051520100000000</v>
      </c>
      <c r="L1942" s="108" t="s">
        <v>2096</v>
      </c>
    </row>
    <row r="1943" spans="1:12" ht="56.25">
      <c r="A1943" s="101" t="s">
        <v>156</v>
      </c>
      <c r="B1943" s="102" t="s">
        <v>7</v>
      </c>
      <c r="C1943" s="103" t="s">
        <v>67</v>
      </c>
      <c r="D1943" s="126" t="s">
        <v>2086</v>
      </c>
      <c r="E1943" s="126" t="s">
        <v>2097</v>
      </c>
      <c r="F1943" s="126" t="s">
        <v>155</v>
      </c>
      <c r="G1943" s="131" t="s">
        <v>67</v>
      </c>
      <c r="H1943" s="98">
        <v>1591328.75</v>
      </c>
      <c r="I1943" s="104">
        <v>1591328.75</v>
      </c>
      <c r="J1943" s="105">
        <f t="shared" si="63"/>
        <v>0</v>
      </c>
      <c r="K1943" s="120" t="str">
        <f t="shared" si="64"/>
        <v>00011051520100100000</v>
      </c>
      <c r="L1943" s="108" t="s">
        <v>2098</v>
      </c>
    </row>
    <row r="1944" spans="1:12" ht="22.5">
      <c r="A1944" s="101" t="s">
        <v>157</v>
      </c>
      <c r="B1944" s="102" t="s">
        <v>7</v>
      </c>
      <c r="C1944" s="103" t="s">
        <v>67</v>
      </c>
      <c r="D1944" s="126" t="s">
        <v>2086</v>
      </c>
      <c r="E1944" s="126" t="s">
        <v>2097</v>
      </c>
      <c r="F1944" s="126" t="s">
        <v>159</v>
      </c>
      <c r="G1944" s="131" t="s">
        <v>67</v>
      </c>
      <c r="H1944" s="98">
        <v>1591328.75</v>
      </c>
      <c r="I1944" s="104">
        <v>1591328.75</v>
      </c>
      <c r="J1944" s="105">
        <f t="shared" si="63"/>
        <v>0</v>
      </c>
      <c r="K1944" s="120" t="str">
        <f t="shared" si="64"/>
        <v>00011051520100120000</v>
      </c>
      <c r="L1944" s="108" t="s">
        <v>2099</v>
      </c>
    </row>
    <row r="1945" spans="1:12" ht="33.75">
      <c r="A1945" s="101" t="s">
        <v>160</v>
      </c>
      <c r="B1945" s="102" t="s">
        <v>7</v>
      </c>
      <c r="C1945" s="103" t="s">
        <v>67</v>
      </c>
      <c r="D1945" s="126" t="s">
        <v>2086</v>
      </c>
      <c r="E1945" s="126" t="s">
        <v>2097</v>
      </c>
      <c r="F1945" s="126" t="s">
        <v>162</v>
      </c>
      <c r="G1945" s="131" t="s">
        <v>67</v>
      </c>
      <c r="H1945" s="98">
        <v>1551228.75</v>
      </c>
      <c r="I1945" s="104">
        <v>1551228.75</v>
      </c>
      <c r="J1945" s="105">
        <f t="shared" si="63"/>
        <v>0</v>
      </c>
      <c r="K1945" s="120" t="str">
        <f t="shared" si="64"/>
        <v>00011051520100121000</v>
      </c>
      <c r="L1945" s="108" t="s">
        <v>2100</v>
      </c>
    </row>
    <row r="1946" spans="1:12">
      <c r="A1946" s="101" t="s">
        <v>164</v>
      </c>
      <c r="B1946" s="102" t="s">
        <v>7</v>
      </c>
      <c r="C1946" s="103" t="s">
        <v>67</v>
      </c>
      <c r="D1946" s="126" t="s">
        <v>2086</v>
      </c>
      <c r="E1946" s="126" t="s">
        <v>2097</v>
      </c>
      <c r="F1946" s="126" t="s">
        <v>162</v>
      </c>
      <c r="G1946" s="131" t="s">
        <v>7</v>
      </c>
      <c r="H1946" s="98">
        <v>1551228.75</v>
      </c>
      <c r="I1946" s="104">
        <v>1551228.75</v>
      </c>
      <c r="J1946" s="105">
        <f t="shared" si="63"/>
        <v>0</v>
      </c>
      <c r="K1946" s="120" t="str">
        <f t="shared" si="64"/>
        <v>00011051520100121200</v>
      </c>
      <c r="L1946" s="108" t="s">
        <v>2101</v>
      </c>
    </row>
    <row r="1947" spans="1:12">
      <c r="A1947" s="101" t="s">
        <v>167</v>
      </c>
      <c r="B1947" s="102" t="s">
        <v>7</v>
      </c>
      <c r="C1947" s="103" t="s">
        <v>67</v>
      </c>
      <c r="D1947" s="126" t="s">
        <v>2086</v>
      </c>
      <c r="E1947" s="126" t="s">
        <v>2097</v>
      </c>
      <c r="F1947" s="126" t="s">
        <v>162</v>
      </c>
      <c r="G1947" s="131" t="s">
        <v>166</v>
      </c>
      <c r="H1947" s="98">
        <v>1551228.75</v>
      </c>
      <c r="I1947" s="104">
        <v>1551228.75</v>
      </c>
      <c r="J1947" s="105">
        <f t="shared" si="63"/>
        <v>0</v>
      </c>
      <c r="K1947" s="120" t="str">
        <f t="shared" si="64"/>
        <v>00011051520100121210</v>
      </c>
      <c r="L1947" s="108" t="s">
        <v>2102</v>
      </c>
    </row>
    <row r="1948" spans="1:12" s="85" customFormat="1">
      <c r="A1948" s="80" t="s">
        <v>168</v>
      </c>
      <c r="B1948" s="79" t="s">
        <v>7</v>
      </c>
      <c r="C1948" s="123" t="s">
        <v>67</v>
      </c>
      <c r="D1948" s="127" t="s">
        <v>2086</v>
      </c>
      <c r="E1948" s="127" t="s">
        <v>2097</v>
      </c>
      <c r="F1948" s="127" t="s">
        <v>162</v>
      </c>
      <c r="G1948" s="124" t="s">
        <v>169</v>
      </c>
      <c r="H1948" s="81">
        <v>1195479.07</v>
      </c>
      <c r="I1948" s="82">
        <v>1195479.07</v>
      </c>
      <c r="J1948" s="83">
        <f t="shared" si="63"/>
        <v>0</v>
      </c>
      <c r="K1948" s="120" t="str">
        <f t="shared" si="64"/>
        <v>00011051520100121211</v>
      </c>
      <c r="L1948" s="84" t="str">
        <f>C1948 &amp; D1948 &amp;E1948 &amp; F1948 &amp; G1948</f>
        <v>00011051520100121211</v>
      </c>
    </row>
    <row r="1949" spans="1:12" s="85" customFormat="1">
      <c r="A1949" s="80" t="s">
        <v>170</v>
      </c>
      <c r="B1949" s="79" t="s">
        <v>7</v>
      </c>
      <c r="C1949" s="123" t="s">
        <v>67</v>
      </c>
      <c r="D1949" s="127" t="s">
        <v>2086</v>
      </c>
      <c r="E1949" s="127" t="s">
        <v>2097</v>
      </c>
      <c r="F1949" s="127" t="s">
        <v>162</v>
      </c>
      <c r="G1949" s="124" t="s">
        <v>171</v>
      </c>
      <c r="H1949" s="81">
        <v>355749.68</v>
      </c>
      <c r="I1949" s="82">
        <v>355749.68</v>
      </c>
      <c r="J1949" s="83">
        <f t="shared" si="63"/>
        <v>0</v>
      </c>
      <c r="K1949" s="120" t="str">
        <f t="shared" si="64"/>
        <v>00011051520100121213</v>
      </c>
      <c r="L1949" s="84" t="str">
        <f>C1949 &amp; D1949 &amp;E1949 &amp; F1949 &amp; G1949</f>
        <v>00011051520100121213</v>
      </c>
    </row>
    <row r="1950" spans="1:12" ht="33.75">
      <c r="A1950" s="101" t="s">
        <v>172</v>
      </c>
      <c r="B1950" s="102" t="s">
        <v>7</v>
      </c>
      <c r="C1950" s="103" t="s">
        <v>67</v>
      </c>
      <c r="D1950" s="126" t="s">
        <v>2086</v>
      </c>
      <c r="E1950" s="126" t="s">
        <v>2097</v>
      </c>
      <c r="F1950" s="126" t="s">
        <v>174</v>
      </c>
      <c r="G1950" s="131" t="s">
        <v>67</v>
      </c>
      <c r="H1950" s="98">
        <v>40100</v>
      </c>
      <c r="I1950" s="104">
        <v>40100</v>
      </c>
      <c r="J1950" s="105">
        <f t="shared" ref="J1950:J1998" si="65">H1950-I1950</f>
        <v>0</v>
      </c>
      <c r="K1950" s="120" t="str">
        <f t="shared" ref="K1950:K1998" si="66">C1950 &amp; D1950 &amp;E1950 &amp; F1950 &amp; G1950</f>
        <v>00011051520100122000</v>
      </c>
      <c r="L1950" s="108" t="s">
        <v>2103</v>
      </c>
    </row>
    <row r="1951" spans="1:12">
      <c r="A1951" s="101" t="s">
        <v>164</v>
      </c>
      <c r="B1951" s="102" t="s">
        <v>7</v>
      </c>
      <c r="C1951" s="103" t="s">
        <v>67</v>
      </c>
      <c r="D1951" s="126" t="s">
        <v>2086</v>
      </c>
      <c r="E1951" s="126" t="s">
        <v>2097</v>
      </c>
      <c r="F1951" s="126" t="s">
        <v>174</v>
      </c>
      <c r="G1951" s="131" t="s">
        <v>7</v>
      </c>
      <c r="H1951" s="98">
        <v>40100</v>
      </c>
      <c r="I1951" s="104">
        <v>40100</v>
      </c>
      <c r="J1951" s="105">
        <f t="shared" si="65"/>
        <v>0</v>
      </c>
      <c r="K1951" s="120" t="str">
        <f t="shared" si="66"/>
        <v>00011051520100122200</v>
      </c>
      <c r="L1951" s="108" t="s">
        <v>2104</v>
      </c>
    </row>
    <row r="1952" spans="1:12">
      <c r="A1952" s="101" t="s">
        <v>167</v>
      </c>
      <c r="B1952" s="102" t="s">
        <v>7</v>
      </c>
      <c r="C1952" s="103" t="s">
        <v>67</v>
      </c>
      <c r="D1952" s="126" t="s">
        <v>2086</v>
      </c>
      <c r="E1952" s="126" t="s">
        <v>2097</v>
      </c>
      <c r="F1952" s="126" t="s">
        <v>174</v>
      </c>
      <c r="G1952" s="131" t="s">
        <v>166</v>
      </c>
      <c r="H1952" s="98">
        <v>40100</v>
      </c>
      <c r="I1952" s="104">
        <v>40100</v>
      </c>
      <c r="J1952" s="105">
        <f t="shared" si="65"/>
        <v>0</v>
      </c>
      <c r="K1952" s="120" t="str">
        <f t="shared" si="66"/>
        <v>00011051520100122210</v>
      </c>
      <c r="L1952" s="108" t="s">
        <v>2105</v>
      </c>
    </row>
    <row r="1953" spans="1:12" s="85" customFormat="1">
      <c r="A1953" s="80" t="s">
        <v>177</v>
      </c>
      <c r="B1953" s="79" t="s">
        <v>7</v>
      </c>
      <c r="C1953" s="123" t="s">
        <v>67</v>
      </c>
      <c r="D1953" s="127" t="s">
        <v>2086</v>
      </c>
      <c r="E1953" s="127" t="s">
        <v>2097</v>
      </c>
      <c r="F1953" s="127" t="s">
        <v>174</v>
      </c>
      <c r="G1953" s="124" t="s">
        <v>178</v>
      </c>
      <c r="H1953" s="81">
        <v>40100</v>
      </c>
      <c r="I1953" s="82">
        <v>40100</v>
      </c>
      <c r="J1953" s="83">
        <f t="shared" si="65"/>
        <v>0</v>
      </c>
      <c r="K1953" s="120" t="str">
        <f t="shared" si="66"/>
        <v>00011051520100122212</v>
      </c>
      <c r="L1953" s="84" t="str">
        <f>C1953 &amp; D1953 &amp;E1953 &amp; F1953 &amp; G1953</f>
        <v>00011051520100122212</v>
      </c>
    </row>
    <row r="1954" spans="1:12" ht="22.5">
      <c r="A1954" s="101" t="s">
        <v>188</v>
      </c>
      <c r="B1954" s="102" t="s">
        <v>7</v>
      </c>
      <c r="C1954" s="103" t="s">
        <v>67</v>
      </c>
      <c r="D1954" s="126" t="s">
        <v>2086</v>
      </c>
      <c r="E1954" s="126" t="s">
        <v>2097</v>
      </c>
      <c r="F1954" s="126" t="s">
        <v>7</v>
      </c>
      <c r="G1954" s="131" t="s">
        <v>67</v>
      </c>
      <c r="H1954" s="98">
        <v>81548.47</v>
      </c>
      <c r="I1954" s="104">
        <v>81548.47</v>
      </c>
      <c r="J1954" s="105">
        <f t="shared" si="65"/>
        <v>0</v>
      </c>
      <c r="K1954" s="120" t="str">
        <f t="shared" si="66"/>
        <v>00011051520100200000</v>
      </c>
      <c r="L1954" s="108" t="s">
        <v>2106</v>
      </c>
    </row>
    <row r="1955" spans="1:12" ht="22.5">
      <c r="A1955" s="101" t="s">
        <v>190</v>
      </c>
      <c r="B1955" s="102" t="s">
        <v>7</v>
      </c>
      <c r="C1955" s="103" t="s">
        <v>67</v>
      </c>
      <c r="D1955" s="126" t="s">
        <v>2086</v>
      </c>
      <c r="E1955" s="126" t="s">
        <v>2097</v>
      </c>
      <c r="F1955" s="126" t="s">
        <v>192</v>
      </c>
      <c r="G1955" s="131" t="s">
        <v>67</v>
      </c>
      <c r="H1955" s="98">
        <v>81548.47</v>
      </c>
      <c r="I1955" s="104">
        <v>81548.47</v>
      </c>
      <c r="J1955" s="105">
        <f t="shared" si="65"/>
        <v>0</v>
      </c>
      <c r="K1955" s="120" t="str">
        <f t="shared" si="66"/>
        <v>00011051520100240000</v>
      </c>
      <c r="L1955" s="108" t="s">
        <v>2107</v>
      </c>
    </row>
    <row r="1956" spans="1:12" ht="22.5">
      <c r="A1956" s="101" t="s">
        <v>193</v>
      </c>
      <c r="B1956" s="102" t="s">
        <v>7</v>
      </c>
      <c r="C1956" s="103" t="s">
        <v>67</v>
      </c>
      <c r="D1956" s="126" t="s">
        <v>2086</v>
      </c>
      <c r="E1956" s="126" t="s">
        <v>2097</v>
      </c>
      <c r="F1956" s="126" t="s">
        <v>195</v>
      </c>
      <c r="G1956" s="131" t="s">
        <v>67</v>
      </c>
      <c r="H1956" s="98">
        <v>48877</v>
      </c>
      <c r="I1956" s="104">
        <v>48877</v>
      </c>
      <c r="J1956" s="105">
        <f t="shared" si="65"/>
        <v>0</v>
      </c>
      <c r="K1956" s="120" t="str">
        <f t="shared" si="66"/>
        <v>00011051520100242000</v>
      </c>
      <c r="L1956" s="108" t="s">
        <v>2108</v>
      </c>
    </row>
    <row r="1957" spans="1:12">
      <c r="A1957" s="101" t="s">
        <v>164</v>
      </c>
      <c r="B1957" s="102" t="s">
        <v>7</v>
      </c>
      <c r="C1957" s="103" t="s">
        <v>67</v>
      </c>
      <c r="D1957" s="126" t="s">
        <v>2086</v>
      </c>
      <c r="E1957" s="126" t="s">
        <v>2097</v>
      </c>
      <c r="F1957" s="126" t="s">
        <v>195</v>
      </c>
      <c r="G1957" s="131" t="s">
        <v>7</v>
      </c>
      <c r="H1957" s="98">
        <v>13954</v>
      </c>
      <c r="I1957" s="104">
        <v>13954</v>
      </c>
      <c r="J1957" s="105">
        <f t="shared" si="65"/>
        <v>0</v>
      </c>
      <c r="K1957" s="120" t="str">
        <f t="shared" si="66"/>
        <v>00011051520100242200</v>
      </c>
      <c r="L1957" s="108" t="s">
        <v>2109</v>
      </c>
    </row>
    <row r="1958" spans="1:12">
      <c r="A1958" s="101" t="s">
        <v>198</v>
      </c>
      <c r="B1958" s="102" t="s">
        <v>7</v>
      </c>
      <c r="C1958" s="103" t="s">
        <v>67</v>
      </c>
      <c r="D1958" s="126" t="s">
        <v>2086</v>
      </c>
      <c r="E1958" s="126" t="s">
        <v>2097</v>
      </c>
      <c r="F1958" s="126" t="s">
        <v>195</v>
      </c>
      <c r="G1958" s="131" t="s">
        <v>199</v>
      </c>
      <c r="H1958" s="98">
        <v>13954</v>
      </c>
      <c r="I1958" s="104">
        <v>13954</v>
      </c>
      <c r="J1958" s="105">
        <f t="shared" si="65"/>
        <v>0</v>
      </c>
      <c r="K1958" s="120" t="str">
        <f t="shared" si="66"/>
        <v>00011051520100242220</v>
      </c>
      <c r="L1958" s="108" t="s">
        <v>2110</v>
      </c>
    </row>
    <row r="1959" spans="1:12" s="85" customFormat="1">
      <c r="A1959" s="80" t="s">
        <v>208</v>
      </c>
      <c r="B1959" s="79" t="s">
        <v>7</v>
      </c>
      <c r="C1959" s="123" t="s">
        <v>67</v>
      </c>
      <c r="D1959" s="127" t="s">
        <v>2086</v>
      </c>
      <c r="E1959" s="127" t="s">
        <v>2097</v>
      </c>
      <c r="F1959" s="127" t="s">
        <v>195</v>
      </c>
      <c r="G1959" s="124" t="s">
        <v>207</v>
      </c>
      <c r="H1959" s="81">
        <v>13954</v>
      </c>
      <c r="I1959" s="82">
        <v>13954</v>
      </c>
      <c r="J1959" s="83">
        <f t="shared" si="65"/>
        <v>0</v>
      </c>
      <c r="K1959" s="120" t="str">
        <f t="shared" si="66"/>
        <v>00011051520100242226</v>
      </c>
      <c r="L1959" s="84" t="str">
        <f>C1959 &amp; D1959 &amp;E1959 &amp; F1959 &amp; G1959</f>
        <v>00011051520100242226</v>
      </c>
    </row>
    <row r="1960" spans="1:12">
      <c r="A1960" s="101" t="s">
        <v>257</v>
      </c>
      <c r="B1960" s="102" t="s">
        <v>7</v>
      </c>
      <c r="C1960" s="103" t="s">
        <v>67</v>
      </c>
      <c r="D1960" s="126" t="s">
        <v>2086</v>
      </c>
      <c r="E1960" s="126" t="s">
        <v>2097</v>
      </c>
      <c r="F1960" s="126" t="s">
        <v>195</v>
      </c>
      <c r="G1960" s="131" t="s">
        <v>258</v>
      </c>
      <c r="H1960" s="98">
        <v>34923</v>
      </c>
      <c r="I1960" s="104">
        <v>34923</v>
      </c>
      <c r="J1960" s="105">
        <f t="shared" si="65"/>
        <v>0</v>
      </c>
      <c r="K1960" s="120" t="str">
        <f t="shared" si="66"/>
        <v>00011051520100242300</v>
      </c>
      <c r="L1960" s="108" t="s">
        <v>2111</v>
      </c>
    </row>
    <row r="1961" spans="1:12" s="85" customFormat="1">
      <c r="A1961" s="80" t="s">
        <v>259</v>
      </c>
      <c r="B1961" s="79" t="s">
        <v>7</v>
      </c>
      <c r="C1961" s="123" t="s">
        <v>67</v>
      </c>
      <c r="D1961" s="127" t="s">
        <v>2086</v>
      </c>
      <c r="E1961" s="127" t="s">
        <v>2097</v>
      </c>
      <c r="F1961" s="127" t="s">
        <v>195</v>
      </c>
      <c r="G1961" s="124" t="s">
        <v>260</v>
      </c>
      <c r="H1961" s="81">
        <v>34923</v>
      </c>
      <c r="I1961" s="82">
        <v>34923</v>
      </c>
      <c r="J1961" s="83">
        <f t="shared" si="65"/>
        <v>0</v>
      </c>
      <c r="K1961" s="120" t="str">
        <f t="shared" si="66"/>
        <v>00011051520100242310</v>
      </c>
      <c r="L1961" s="84" t="str">
        <f>C1961 &amp; D1961 &amp;E1961 &amp; F1961 &amp; G1961</f>
        <v>00011051520100242310</v>
      </c>
    </row>
    <row r="1962" spans="1:12" ht="22.5">
      <c r="A1962" s="101" t="s">
        <v>202</v>
      </c>
      <c r="B1962" s="102" t="s">
        <v>7</v>
      </c>
      <c r="C1962" s="103" t="s">
        <v>67</v>
      </c>
      <c r="D1962" s="126" t="s">
        <v>2086</v>
      </c>
      <c r="E1962" s="126" t="s">
        <v>2097</v>
      </c>
      <c r="F1962" s="126" t="s">
        <v>204</v>
      </c>
      <c r="G1962" s="131" t="s">
        <v>67</v>
      </c>
      <c r="H1962" s="98">
        <v>32671.47</v>
      </c>
      <c r="I1962" s="104">
        <v>32671.47</v>
      </c>
      <c r="J1962" s="105">
        <f t="shared" si="65"/>
        <v>0</v>
      </c>
      <c r="K1962" s="120" t="str">
        <f t="shared" si="66"/>
        <v>00011051520100244000</v>
      </c>
      <c r="L1962" s="108" t="s">
        <v>2112</v>
      </c>
    </row>
    <row r="1963" spans="1:12">
      <c r="A1963" s="101" t="s">
        <v>164</v>
      </c>
      <c r="B1963" s="102" t="s">
        <v>7</v>
      </c>
      <c r="C1963" s="103" t="s">
        <v>67</v>
      </c>
      <c r="D1963" s="126" t="s">
        <v>2086</v>
      </c>
      <c r="E1963" s="126" t="s">
        <v>2097</v>
      </c>
      <c r="F1963" s="126" t="s">
        <v>204</v>
      </c>
      <c r="G1963" s="131" t="s">
        <v>7</v>
      </c>
      <c r="H1963" s="98">
        <v>32671.47</v>
      </c>
      <c r="I1963" s="104">
        <v>32671.47</v>
      </c>
      <c r="J1963" s="105">
        <f t="shared" si="65"/>
        <v>0</v>
      </c>
      <c r="K1963" s="120" t="str">
        <f t="shared" si="66"/>
        <v>00011051520100244200</v>
      </c>
      <c r="L1963" s="108" t="s">
        <v>2113</v>
      </c>
    </row>
    <row r="1964" spans="1:12">
      <c r="A1964" s="101" t="s">
        <v>198</v>
      </c>
      <c r="B1964" s="102" t="s">
        <v>7</v>
      </c>
      <c r="C1964" s="103" t="s">
        <v>67</v>
      </c>
      <c r="D1964" s="126" t="s">
        <v>2086</v>
      </c>
      <c r="E1964" s="126" t="s">
        <v>2097</v>
      </c>
      <c r="F1964" s="126" t="s">
        <v>204</v>
      </c>
      <c r="G1964" s="131" t="s">
        <v>199</v>
      </c>
      <c r="H1964" s="98">
        <v>32632.880000000001</v>
      </c>
      <c r="I1964" s="104">
        <v>32632.880000000001</v>
      </c>
      <c r="J1964" s="105">
        <f t="shared" si="65"/>
        <v>0</v>
      </c>
      <c r="K1964" s="120" t="str">
        <f t="shared" si="66"/>
        <v>00011051520100244220</v>
      </c>
      <c r="L1964" s="108" t="s">
        <v>2114</v>
      </c>
    </row>
    <row r="1965" spans="1:12" s="85" customFormat="1">
      <c r="A1965" s="80" t="s">
        <v>208</v>
      </c>
      <c r="B1965" s="79" t="s">
        <v>7</v>
      </c>
      <c r="C1965" s="123" t="s">
        <v>67</v>
      </c>
      <c r="D1965" s="127" t="s">
        <v>2086</v>
      </c>
      <c r="E1965" s="127" t="s">
        <v>2097</v>
      </c>
      <c r="F1965" s="127" t="s">
        <v>204</v>
      </c>
      <c r="G1965" s="124" t="s">
        <v>207</v>
      </c>
      <c r="H1965" s="81">
        <v>32632.880000000001</v>
      </c>
      <c r="I1965" s="82">
        <v>32632.880000000001</v>
      </c>
      <c r="J1965" s="83">
        <f t="shared" si="65"/>
        <v>0</v>
      </c>
      <c r="K1965" s="120" t="str">
        <f t="shared" si="66"/>
        <v>00011051520100244226</v>
      </c>
      <c r="L1965" s="84" t="str">
        <f>C1965 &amp; D1965 &amp;E1965 &amp; F1965 &amp; G1965</f>
        <v>00011051520100244226</v>
      </c>
    </row>
    <row r="1966" spans="1:12" s="85" customFormat="1">
      <c r="A1966" s="80" t="s">
        <v>254</v>
      </c>
      <c r="B1966" s="79" t="s">
        <v>7</v>
      </c>
      <c r="C1966" s="123" t="s">
        <v>67</v>
      </c>
      <c r="D1966" s="127" t="s">
        <v>2086</v>
      </c>
      <c r="E1966" s="127" t="s">
        <v>2097</v>
      </c>
      <c r="F1966" s="127" t="s">
        <v>204</v>
      </c>
      <c r="G1966" s="124" t="s">
        <v>255</v>
      </c>
      <c r="H1966" s="81">
        <v>38.590000000000003</v>
      </c>
      <c r="I1966" s="82">
        <v>38.590000000000003</v>
      </c>
      <c r="J1966" s="83">
        <f t="shared" si="65"/>
        <v>0</v>
      </c>
      <c r="K1966" s="120" t="str">
        <f t="shared" si="66"/>
        <v>00011051520100244290</v>
      </c>
      <c r="L1966" s="84" t="str">
        <f>C1966 &amp; D1966 &amp;E1966 &amp; F1966 &amp; G1966</f>
        <v>00011051520100244290</v>
      </c>
    </row>
    <row r="1967" spans="1:12" ht="45">
      <c r="A1967" s="101" t="s">
        <v>277</v>
      </c>
      <c r="B1967" s="102" t="s">
        <v>7</v>
      </c>
      <c r="C1967" s="103" t="s">
        <v>67</v>
      </c>
      <c r="D1967" s="126" t="s">
        <v>2086</v>
      </c>
      <c r="E1967" s="126" t="s">
        <v>2116</v>
      </c>
      <c r="F1967" s="126" t="s">
        <v>67</v>
      </c>
      <c r="G1967" s="131" t="s">
        <v>67</v>
      </c>
      <c r="H1967" s="98">
        <v>17500</v>
      </c>
      <c r="I1967" s="104">
        <v>17500</v>
      </c>
      <c r="J1967" s="105">
        <f t="shared" si="65"/>
        <v>0</v>
      </c>
      <c r="K1967" s="120" t="str">
        <f t="shared" si="66"/>
        <v>00011051527028000000</v>
      </c>
      <c r="L1967" s="108" t="s">
        <v>2115</v>
      </c>
    </row>
    <row r="1968" spans="1:12" ht="56.25">
      <c r="A1968" s="101" t="s">
        <v>156</v>
      </c>
      <c r="B1968" s="102" t="s">
        <v>7</v>
      </c>
      <c r="C1968" s="103" t="s">
        <v>67</v>
      </c>
      <c r="D1968" s="126" t="s">
        <v>2086</v>
      </c>
      <c r="E1968" s="126" t="s">
        <v>2116</v>
      </c>
      <c r="F1968" s="126" t="s">
        <v>155</v>
      </c>
      <c r="G1968" s="131" t="s">
        <v>67</v>
      </c>
      <c r="H1968" s="98">
        <v>16500</v>
      </c>
      <c r="I1968" s="104">
        <v>16500</v>
      </c>
      <c r="J1968" s="105">
        <f t="shared" si="65"/>
        <v>0</v>
      </c>
      <c r="K1968" s="120" t="str">
        <f t="shared" si="66"/>
        <v>00011051527028100000</v>
      </c>
      <c r="L1968" s="108" t="s">
        <v>2117</v>
      </c>
    </row>
    <row r="1969" spans="1:12" ht="22.5">
      <c r="A1969" s="101" t="s">
        <v>157</v>
      </c>
      <c r="B1969" s="102" t="s">
        <v>7</v>
      </c>
      <c r="C1969" s="103" t="s">
        <v>67</v>
      </c>
      <c r="D1969" s="126" t="s">
        <v>2086</v>
      </c>
      <c r="E1969" s="126" t="s">
        <v>2116</v>
      </c>
      <c r="F1969" s="126" t="s">
        <v>159</v>
      </c>
      <c r="G1969" s="131" t="s">
        <v>67</v>
      </c>
      <c r="H1969" s="98">
        <v>16500</v>
      </c>
      <c r="I1969" s="104">
        <v>16500</v>
      </c>
      <c r="J1969" s="105">
        <f t="shared" si="65"/>
        <v>0</v>
      </c>
      <c r="K1969" s="120" t="str">
        <f t="shared" si="66"/>
        <v>00011051527028120000</v>
      </c>
      <c r="L1969" s="108" t="s">
        <v>2118</v>
      </c>
    </row>
    <row r="1970" spans="1:12" ht="33.75">
      <c r="A1970" s="101" t="s">
        <v>160</v>
      </c>
      <c r="B1970" s="102" t="s">
        <v>7</v>
      </c>
      <c r="C1970" s="103" t="s">
        <v>67</v>
      </c>
      <c r="D1970" s="126" t="s">
        <v>2086</v>
      </c>
      <c r="E1970" s="126" t="s">
        <v>2116</v>
      </c>
      <c r="F1970" s="126" t="s">
        <v>162</v>
      </c>
      <c r="G1970" s="131" t="s">
        <v>67</v>
      </c>
      <c r="H1970" s="98">
        <v>16500</v>
      </c>
      <c r="I1970" s="104">
        <v>16500</v>
      </c>
      <c r="J1970" s="105">
        <f t="shared" si="65"/>
        <v>0</v>
      </c>
      <c r="K1970" s="120" t="str">
        <f t="shared" si="66"/>
        <v>00011051527028121000</v>
      </c>
      <c r="L1970" s="108" t="s">
        <v>2119</v>
      </c>
    </row>
    <row r="1971" spans="1:12">
      <c r="A1971" s="101" t="s">
        <v>164</v>
      </c>
      <c r="B1971" s="102" t="s">
        <v>7</v>
      </c>
      <c r="C1971" s="103" t="s">
        <v>67</v>
      </c>
      <c r="D1971" s="126" t="s">
        <v>2086</v>
      </c>
      <c r="E1971" s="126" t="s">
        <v>2116</v>
      </c>
      <c r="F1971" s="126" t="s">
        <v>162</v>
      </c>
      <c r="G1971" s="131" t="s">
        <v>7</v>
      </c>
      <c r="H1971" s="98">
        <v>16500</v>
      </c>
      <c r="I1971" s="104">
        <v>16500</v>
      </c>
      <c r="J1971" s="105">
        <f t="shared" si="65"/>
        <v>0</v>
      </c>
      <c r="K1971" s="120" t="str">
        <f t="shared" si="66"/>
        <v>00011051527028121200</v>
      </c>
      <c r="L1971" s="108" t="s">
        <v>2120</v>
      </c>
    </row>
    <row r="1972" spans="1:12">
      <c r="A1972" s="101" t="s">
        <v>167</v>
      </c>
      <c r="B1972" s="102" t="s">
        <v>7</v>
      </c>
      <c r="C1972" s="103" t="s">
        <v>67</v>
      </c>
      <c r="D1972" s="126" t="s">
        <v>2086</v>
      </c>
      <c r="E1972" s="126" t="s">
        <v>2116</v>
      </c>
      <c r="F1972" s="126" t="s">
        <v>162</v>
      </c>
      <c r="G1972" s="131" t="s">
        <v>166</v>
      </c>
      <c r="H1972" s="98">
        <v>16500</v>
      </c>
      <c r="I1972" s="104">
        <v>16500</v>
      </c>
      <c r="J1972" s="105">
        <f t="shared" si="65"/>
        <v>0</v>
      </c>
      <c r="K1972" s="120" t="str">
        <f t="shared" si="66"/>
        <v>00011051527028121210</v>
      </c>
      <c r="L1972" s="108" t="s">
        <v>2121</v>
      </c>
    </row>
    <row r="1973" spans="1:12" s="85" customFormat="1">
      <c r="A1973" s="80" t="s">
        <v>168</v>
      </c>
      <c r="B1973" s="79" t="s">
        <v>7</v>
      </c>
      <c r="C1973" s="123" t="s">
        <v>67</v>
      </c>
      <c r="D1973" s="127" t="s">
        <v>2086</v>
      </c>
      <c r="E1973" s="127" t="s">
        <v>2116</v>
      </c>
      <c r="F1973" s="127" t="s">
        <v>162</v>
      </c>
      <c r="G1973" s="124" t="s">
        <v>169</v>
      </c>
      <c r="H1973" s="81">
        <v>12324.89</v>
      </c>
      <c r="I1973" s="82">
        <v>12324.89</v>
      </c>
      <c r="J1973" s="83">
        <f t="shared" si="65"/>
        <v>0</v>
      </c>
      <c r="K1973" s="120" t="str">
        <f t="shared" si="66"/>
        <v>00011051527028121211</v>
      </c>
      <c r="L1973" s="84" t="str">
        <f>C1973 &amp; D1973 &amp;E1973 &amp; F1973 &amp; G1973</f>
        <v>00011051527028121211</v>
      </c>
    </row>
    <row r="1974" spans="1:12" s="85" customFormat="1">
      <c r="A1974" s="80" t="s">
        <v>170</v>
      </c>
      <c r="B1974" s="79" t="s">
        <v>7</v>
      </c>
      <c r="C1974" s="123" t="s">
        <v>67</v>
      </c>
      <c r="D1974" s="127" t="s">
        <v>2086</v>
      </c>
      <c r="E1974" s="127" t="s">
        <v>2116</v>
      </c>
      <c r="F1974" s="127" t="s">
        <v>162</v>
      </c>
      <c r="G1974" s="124" t="s">
        <v>171</v>
      </c>
      <c r="H1974" s="81">
        <v>4175.1099999999997</v>
      </c>
      <c r="I1974" s="82">
        <v>4175.1099999999997</v>
      </c>
      <c r="J1974" s="83">
        <f t="shared" si="65"/>
        <v>0</v>
      </c>
      <c r="K1974" s="120" t="str">
        <f t="shared" si="66"/>
        <v>00011051527028121213</v>
      </c>
      <c r="L1974" s="84" t="str">
        <f>C1974 &amp; D1974 &amp;E1974 &amp; F1974 &amp; G1974</f>
        <v>00011051527028121213</v>
      </c>
    </row>
    <row r="1975" spans="1:12" ht="22.5">
      <c r="A1975" s="101" t="s">
        <v>188</v>
      </c>
      <c r="B1975" s="102" t="s">
        <v>7</v>
      </c>
      <c r="C1975" s="103" t="s">
        <v>67</v>
      </c>
      <c r="D1975" s="126" t="s">
        <v>2086</v>
      </c>
      <c r="E1975" s="126" t="s">
        <v>2116</v>
      </c>
      <c r="F1975" s="126" t="s">
        <v>7</v>
      </c>
      <c r="G1975" s="131" t="s">
        <v>67</v>
      </c>
      <c r="H1975" s="98">
        <v>1000</v>
      </c>
      <c r="I1975" s="104">
        <v>1000</v>
      </c>
      <c r="J1975" s="105">
        <f t="shared" si="65"/>
        <v>0</v>
      </c>
      <c r="K1975" s="120" t="str">
        <f t="shared" si="66"/>
        <v>00011051527028200000</v>
      </c>
      <c r="L1975" s="108" t="s">
        <v>2122</v>
      </c>
    </row>
    <row r="1976" spans="1:12" ht="22.5">
      <c r="A1976" s="101" t="s">
        <v>190</v>
      </c>
      <c r="B1976" s="102" t="s">
        <v>7</v>
      </c>
      <c r="C1976" s="103" t="s">
        <v>67</v>
      </c>
      <c r="D1976" s="126" t="s">
        <v>2086</v>
      </c>
      <c r="E1976" s="126" t="s">
        <v>2116</v>
      </c>
      <c r="F1976" s="126" t="s">
        <v>192</v>
      </c>
      <c r="G1976" s="131" t="s">
        <v>67</v>
      </c>
      <c r="H1976" s="98">
        <v>1000</v>
      </c>
      <c r="I1976" s="104">
        <v>1000</v>
      </c>
      <c r="J1976" s="105">
        <f t="shared" si="65"/>
        <v>0</v>
      </c>
      <c r="K1976" s="120" t="str">
        <f t="shared" si="66"/>
        <v>00011051527028240000</v>
      </c>
      <c r="L1976" s="108" t="s">
        <v>2123</v>
      </c>
    </row>
    <row r="1977" spans="1:12" ht="22.5">
      <c r="A1977" s="101" t="s">
        <v>202</v>
      </c>
      <c r="B1977" s="102" t="s">
        <v>7</v>
      </c>
      <c r="C1977" s="103" t="s">
        <v>67</v>
      </c>
      <c r="D1977" s="126" t="s">
        <v>2086</v>
      </c>
      <c r="E1977" s="126" t="s">
        <v>2116</v>
      </c>
      <c r="F1977" s="126" t="s">
        <v>204</v>
      </c>
      <c r="G1977" s="131" t="s">
        <v>67</v>
      </c>
      <c r="H1977" s="98">
        <v>1000</v>
      </c>
      <c r="I1977" s="104">
        <v>1000</v>
      </c>
      <c r="J1977" s="105">
        <f t="shared" si="65"/>
        <v>0</v>
      </c>
      <c r="K1977" s="120" t="str">
        <f t="shared" si="66"/>
        <v>00011051527028244000</v>
      </c>
      <c r="L1977" s="108" t="s">
        <v>2124</v>
      </c>
    </row>
    <row r="1978" spans="1:12">
      <c r="A1978" s="101" t="s">
        <v>257</v>
      </c>
      <c r="B1978" s="102" t="s">
        <v>7</v>
      </c>
      <c r="C1978" s="103" t="s">
        <v>67</v>
      </c>
      <c r="D1978" s="126" t="s">
        <v>2086</v>
      </c>
      <c r="E1978" s="126" t="s">
        <v>2116</v>
      </c>
      <c r="F1978" s="126" t="s">
        <v>204</v>
      </c>
      <c r="G1978" s="131" t="s">
        <v>258</v>
      </c>
      <c r="H1978" s="98">
        <v>1000</v>
      </c>
      <c r="I1978" s="104">
        <v>1000</v>
      </c>
      <c r="J1978" s="105">
        <f t="shared" si="65"/>
        <v>0</v>
      </c>
      <c r="K1978" s="120" t="str">
        <f t="shared" si="66"/>
        <v>00011051527028244300</v>
      </c>
      <c r="L1978" s="108" t="s">
        <v>2125</v>
      </c>
    </row>
    <row r="1979" spans="1:12" s="85" customFormat="1">
      <c r="A1979" s="80" t="s">
        <v>261</v>
      </c>
      <c r="B1979" s="79" t="s">
        <v>7</v>
      </c>
      <c r="C1979" s="123" t="s">
        <v>67</v>
      </c>
      <c r="D1979" s="127" t="s">
        <v>2086</v>
      </c>
      <c r="E1979" s="127" t="s">
        <v>2116</v>
      </c>
      <c r="F1979" s="127" t="s">
        <v>204</v>
      </c>
      <c r="G1979" s="124" t="s">
        <v>262</v>
      </c>
      <c r="H1979" s="81">
        <v>1000</v>
      </c>
      <c r="I1979" s="82">
        <v>1000</v>
      </c>
      <c r="J1979" s="83">
        <f t="shared" si="65"/>
        <v>0</v>
      </c>
      <c r="K1979" s="120" t="str">
        <f t="shared" si="66"/>
        <v>00011051527028244340</v>
      </c>
      <c r="L1979" s="84" t="str">
        <f>C1979 &amp; D1979 &amp;E1979 &amp; F1979 &amp; G1979</f>
        <v>00011051527028244340</v>
      </c>
    </row>
    <row r="1980" spans="1:12" ht="22.5">
      <c r="A1980" s="101" t="s">
        <v>2126</v>
      </c>
      <c r="B1980" s="102" t="s">
        <v>7</v>
      </c>
      <c r="C1980" s="103" t="s">
        <v>67</v>
      </c>
      <c r="D1980" s="126" t="s">
        <v>2127</v>
      </c>
      <c r="E1980" s="126" t="s">
        <v>145</v>
      </c>
      <c r="F1980" s="126" t="s">
        <v>67</v>
      </c>
      <c r="G1980" s="131" t="s">
        <v>67</v>
      </c>
      <c r="H1980" s="98">
        <v>3076669.68</v>
      </c>
      <c r="I1980" s="104">
        <v>3076669.68</v>
      </c>
      <c r="J1980" s="105">
        <f t="shared" si="65"/>
        <v>0</v>
      </c>
      <c r="K1980" s="120" t="str">
        <f t="shared" si="66"/>
        <v>00013000000000000000</v>
      </c>
      <c r="L1980" s="108" t="s">
        <v>2128</v>
      </c>
    </row>
    <row r="1981" spans="1:12" ht="22.5">
      <c r="A1981" s="101" t="s">
        <v>2131</v>
      </c>
      <c r="B1981" s="102" t="s">
        <v>7</v>
      </c>
      <c r="C1981" s="103" t="s">
        <v>67</v>
      </c>
      <c r="D1981" s="126" t="s">
        <v>2129</v>
      </c>
      <c r="E1981" s="126" t="s">
        <v>145</v>
      </c>
      <c r="F1981" s="126" t="s">
        <v>67</v>
      </c>
      <c r="G1981" s="131" t="s">
        <v>67</v>
      </c>
      <c r="H1981" s="98">
        <v>3076669.68</v>
      </c>
      <c r="I1981" s="104">
        <v>3076669.68</v>
      </c>
      <c r="J1981" s="105">
        <f t="shared" si="65"/>
        <v>0</v>
      </c>
      <c r="K1981" s="120" t="str">
        <f t="shared" si="66"/>
        <v>00013010000000000000</v>
      </c>
      <c r="L1981" s="108" t="s">
        <v>2130</v>
      </c>
    </row>
    <row r="1982" spans="1:12" ht="33.75">
      <c r="A1982" s="101" t="s">
        <v>216</v>
      </c>
      <c r="B1982" s="102" t="s">
        <v>7</v>
      </c>
      <c r="C1982" s="103" t="s">
        <v>67</v>
      </c>
      <c r="D1982" s="126" t="s">
        <v>2129</v>
      </c>
      <c r="E1982" s="126" t="s">
        <v>218</v>
      </c>
      <c r="F1982" s="126" t="s">
        <v>67</v>
      </c>
      <c r="G1982" s="131" t="s">
        <v>67</v>
      </c>
      <c r="H1982" s="98">
        <v>3076669.68</v>
      </c>
      <c r="I1982" s="104">
        <v>3076669.68</v>
      </c>
      <c r="J1982" s="105">
        <f t="shared" si="65"/>
        <v>0</v>
      </c>
      <c r="K1982" s="120" t="str">
        <f t="shared" si="66"/>
        <v>00013010600000000000</v>
      </c>
      <c r="L1982" s="108" t="s">
        <v>2132</v>
      </c>
    </row>
    <row r="1983" spans="1:12">
      <c r="A1983" s="101" t="s">
        <v>2133</v>
      </c>
      <c r="B1983" s="102" t="s">
        <v>7</v>
      </c>
      <c r="C1983" s="103" t="s">
        <v>67</v>
      </c>
      <c r="D1983" s="126" t="s">
        <v>2129</v>
      </c>
      <c r="E1983" s="126" t="s">
        <v>2135</v>
      </c>
      <c r="F1983" s="126" t="s">
        <v>67</v>
      </c>
      <c r="G1983" s="131" t="s">
        <v>67</v>
      </c>
      <c r="H1983" s="98">
        <v>3076669.68</v>
      </c>
      <c r="I1983" s="104">
        <v>3076669.68</v>
      </c>
      <c r="J1983" s="105">
        <f t="shared" si="65"/>
        <v>0</v>
      </c>
      <c r="K1983" s="120" t="str">
        <f t="shared" si="66"/>
        <v>00013010612390000000</v>
      </c>
      <c r="L1983" s="108" t="s">
        <v>2134</v>
      </c>
    </row>
    <row r="1984" spans="1:12">
      <c r="A1984" s="101" t="s">
        <v>2136</v>
      </c>
      <c r="B1984" s="102" t="s">
        <v>7</v>
      </c>
      <c r="C1984" s="103" t="s">
        <v>67</v>
      </c>
      <c r="D1984" s="126" t="s">
        <v>2129</v>
      </c>
      <c r="E1984" s="126" t="s">
        <v>2135</v>
      </c>
      <c r="F1984" s="126" t="s">
        <v>9</v>
      </c>
      <c r="G1984" s="131" t="s">
        <v>67</v>
      </c>
      <c r="H1984" s="98">
        <v>3076669.68</v>
      </c>
      <c r="I1984" s="104">
        <v>3076669.68</v>
      </c>
      <c r="J1984" s="105">
        <f t="shared" si="65"/>
        <v>0</v>
      </c>
      <c r="K1984" s="120" t="str">
        <f t="shared" si="66"/>
        <v>00013010612390700000</v>
      </c>
      <c r="L1984" s="108" t="s">
        <v>2137</v>
      </c>
    </row>
    <row r="1985" spans="1:12">
      <c r="A1985" s="101" t="s">
        <v>2138</v>
      </c>
      <c r="B1985" s="102" t="s">
        <v>7</v>
      </c>
      <c r="C1985" s="103" t="s">
        <v>67</v>
      </c>
      <c r="D1985" s="126" t="s">
        <v>2129</v>
      </c>
      <c r="E1985" s="126" t="s">
        <v>2135</v>
      </c>
      <c r="F1985" s="126" t="s">
        <v>2140</v>
      </c>
      <c r="G1985" s="131" t="s">
        <v>67</v>
      </c>
      <c r="H1985" s="98">
        <v>3076669.68</v>
      </c>
      <c r="I1985" s="104">
        <v>3076669.68</v>
      </c>
      <c r="J1985" s="105">
        <f t="shared" si="65"/>
        <v>0</v>
      </c>
      <c r="K1985" s="120" t="str">
        <f t="shared" si="66"/>
        <v>00013010612390730000</v>
      </c>
      <c r="L1985" s="108" t="s">
        <v>2139</v>
      </c>
    </row>
    <row r="1986" spans="1:12">
      <c r="A1986" s="101" t="s">
        <v>164</v>
      </c>
      <c r="B1986" s="102" t="s">
        <v>7</v>
      </c>
      <c r="C1986" s="103" t="s">
        <v>67</v>
      </c>
      <c r="D1986" s="126" t="s">
        <v>2129</v>
      </c>
      <c r="E1986" s="126" t="s">
        <v>2135</v>
      </c>
      <c r="F1986" s="126" t="s">
        <v>2140</v>
      </c>
      <c r="G1986" s="131" t="s">
        <v>7</v>
      </c>
      <c r="H1986" s="98">
        <v>3076669.68</v>
      </c>
      <c r="I1986" s="104">
        <v>3076669.68</v>
      </c>
      <c r="J1986" s="105">
        <f t="shared" si="65"/>
        <v>0</v>
      </c>
      <c r="K1986" s="120" t="str">
        <f t="shared" si="66"/>
        <v>00013010612390730200</v>
      </c>
      <c r="L1986" s="108" t="s">
        <v>2141</v>
      </c>
    </row>
    <row r="1987" spans="1:12">
      <c r="A1987" s="101" t="s">
        <v>2136</v>
      </c>
      <c r="B1987" s="102" t="s">
        <v>7</v>
      </c>
      <c r="C1987" s="103" t="s">
        <v>67</v>
      </c>
      <c r="D1987" s="126" t="s">
        <v>2129</v>
      </c>
      <c r="E1987" s="126" t="s">
        <v>2135</v>
      </c>
      <c r="F1987" s="126" t="s">
        <v>2140</v>
      </c>
      <c r="G1987" s="131" t="s">
        <v>2142</v>
      </c>
      <c r="H1987" s="98">
        <v>3076669.68</v>
      </c>
      <c r="I1987" s="104">
        <v>3076669.68</v>
      </c>
      <c r="J1987" s="105">
        <f t="shared" si="65"/>
        <v>0</v>
      </c>
      <c r="K1987" s="120" t="str">
        <f t="shared" si="66"/>
        <v>00013010612390730230</v>
      </c>
      <c r="L1987" s="108" t="s">
        <v>2143</v>
      </c>
    </row>
    <row r="1988" spans="1:12" s="85" customFormat="1">
      <c r="A1988" s="80" t="s">
        <v>2144</v>
      </c>
      <c r="B1988" s="79" t="s">
        <v>7</v>
      </c>
      <c r="C1988" s="123" t="s">
        <v>67</v>
      </c>
      <c r="D1988" s="127" t="s">
        <v>2129</v>
      </c>
      <c r="E1988" s="127" t="s">
        <v>2135</v>
      </c>
      <c r="F1988" s="127" t="s">
        <v>2140</v>
      </c>
      <c r="G1988" s="124" t="s">
        <v>2145</v>
      </c>
      <c r="H1988" s="81">
        <v>3076669.68</v>
      </c>
      <c r="I1988" s="82">
        <v>3076669.68</v>
      </c>
      <c r="J1988" s="83">
        <f t="shared" si="65"/>
        <v>0</v>
      </c>
      <c r="K1988" s="120" t="str">
        <f t="shared" si="66"/>
        <v>00013010612390730231</v>
      </c>
      <c r="L1988" s="84" t="str">
        <f>C1988 &amp; D1988 &amp;E1988 &amp; F1988 &amp; G1988</f>
        <v>00013010612390730231</v>
      </c>
    </row>
    <row r="1989" spans="1:12" ht="33.75">
      <c r="A1989" s="101" t="s">
        <v>2146</v>
      </c>
      <c r="B1989" s="102" t="s">
        <v>7</v>
      </c>
      <c r="C1989" s="103" t="s">
        <v>67</v>
      </c>
      <c r="D1989" s="126" t="s">
        <v>2147</v>
      </c>
      <c r="E1989" s="126" t="s">
        <v>145</v>
      </c>
      <c r="F1989" s="126" t="s">
        <v>67</v>
      </c>
      <c r="G1989" s="131" t="s">
        <v>67</v>
      </c>
      <c r="H1989" s="98">
        <v>24210583.960000001</v>
      </c>
      <c r="I1989" s="104">
        <v>24210583.960000001</v>
      </c>
      <c r="J1989" s="105">
        <f t="shared" si="65"/>
        <v>0</v>
      </c>
      <c r="K1989" s="120" t="str">
        <f t="shared" si="66"/>
        <v>00014000000000000000</v>
      </c>
      <c r="L1989" s="108" t="s">
        <v>2148</v>
      </c>
    </row>
    <row r="1990" spans="1:12" ht="33.75">
      <c r="A1990" s="101" t="s">
        <v>2149</v>
      </c>
      <c r="B1990" s="102" t="s">
        <v>7</v>
      </c>
      <c r="C1990" s="103" t="s">
        <v>67</v>
      </c>
      <c r="D1990" s="126" t="s">
        <v>2150</v>
      </c>
      <c r="E1990" s="126" t="s">
        <v>145</v>
      </c>
      <c r="F1990" s="126" t="s">
        <v>67</v>
      </c>
      <c r="G1990" s="131" t="s">
        <v>67</v>
      </c>
      <c r="H1990" s="98">
        <v>24210583.960000001</v>
      </c>
      <c r="I1990" s="104">
        <v>24210583.960000001</v>
      </c>
      <c r="J1990" s="105">
        <f t="shared" si="65"/>
        <v>0</v>
      </c>
      <c r="K1990" s="120" t="str">
        <f t="shared" si="66"/>
        <v>00014010000000000000</v>
      </c>
      <c r="L1990" s="108" t="s">
        <v>2151</v>
      </c>
    </row>
    <row r="1991" spans="1:12" ht="33.75">
      <c r="A1991" s="101" t="s">
        <v>216</v>
      </c>
      <c r="B1991" s="102" t="s">
        <v>7</v>
      </c>
      <c r="C1991" s="103" t="s">
        <v>67</v>
      </c>
      <c r="D1991" s="126" t="s">
        <v>2150</v>
      </c>
      <c r="E1991" s="126" t="s">
        <v>218</v>
      </c>
      <c r="F1991" s="126" t="s">
        <v>67</v>
      </c>
      <c r="G1991" s="131" t="s">
        <v>67</v>
      </c>
      <c r="H1991" s="98">
        <v>24210583.960000001</v>
      </c>
      <c r="I1991" s="104">
        <v>24210583.960000001</v>
      </c>
      <c r="J1991" s="105">
        <f t="shared" si="65"/>
        <v>0</v>
      </c>
      <c r="K1991" s="120" t="str">
        <f t="shared" si="66"/>
        <v>00014010600000000000</v>
      </c>
      <c r="L1991" s="108" t="s">
        <v>2152</v>
      </c>
    </row>
    <row r="1992" spans="1:12" ht="33.75">
      <c r="A1992" s="101" t="s">
        <v>2153</v>
      </c>
      <c r="B1992" s="102" t="s">
        <v>7</v>
      </c>
      <c r="C1992" s="103" t="s">
        <v>67</v>
      </c>
      <c r="D1992" s="126" t="s">
        <v>2150</v>
      </c>
      <c r="E1992" s="126" t="s">
        <v>2155</v>
      </c>
      <c r="F1992" s="126" t="s">
        <v>67</v>
      </c>
      <c r="G1992" s="131" t="s">
        <v>67</v>
      </c>
      <c r="H1992" s="98">
        <v>24210583.960000001</v>
      </c>
      <c r="I1992" s="104">
        <v>24210583.960000001</v>
      </c>
      <c r="J1992" s="105">
        <f t="shared" si="65"/>
        <v>0</v>
      </c>
      <c r="K1992" s="120" t="str">
        <f t="shared" si="66"/>
        <v>00014010627010000000</v>
      </c>
      <c r="L1992" s="108" t="s">
        <v>2154</v>
      </c>
    </row>
    <row r="1993" spans="1:12">
      <c r="A1993" s="101" t="s">
        <v>222</v>
      </c>
      <c r="B1993" s="102" t="s">
        <v>7</v>
      </c>
      <c r="C1993" s="103" t="s">
        <v>67</v>
      </c>
      <c r="D1993" s="126" t="s">
        <v>2150</v>
      </c>
      <c r="E1993" s="126" t="s">
        <v>2155</v>
      </c>
      <c r="F1993" s="126" t="s">
        <v>8</v>
      </c>
      <c r="G1993" s="131" t="s">
        <v>67</v>
      </c>
      <c r="H1993" s="98">
        <v>24210583.960000001</v>
      </c>
      <c r="I1993" s="104">
        <v>24210583.960000001</v>
      </c>
      <c r="J1993" s="105">
        <f t="shared" si="65"/>
        <v>0</v>
      </c>
      <c r="K1993" s="120" t="str">
        <f t="shared" si="66"/>
        <v>00014010627010500000</v>
      </c>
      <c r="L1993" s="108" t="s">
        <v>2156</v>
      </c>
    </row>
    <row r="1994" spans="1:12">
      <c r="A1994" s="101" t="s">
        <v>2157</v>
      </c>
      <c r="B1994" s="102" t="s">
        <v>7</v>
      </c>
      <c r="C1994" s="103" t="s">
        <v>67</v>
      </c>
      <c r="D1994" s="126" t="s">
        <v>2150</v>
      </c>
      <c r="E1994" s="126" t="s">
        <v>2155</v>
      </c>
      <c r="F1994" s="126" t="s">
        <v>2158</v>
      </c>
      <c r="G1994" s="131" t="s">
        <v>67</v>
      </c>
      <c r="H1994" s="98">
        <v>24210583.960000001</v>
      </c>
      <c r="I1994" s="104">
        <v>24210583.960000001</v>
      </c>
      <c r="J1994" s="105">
        <f t="shared" si="65"/>
        <v>0</v>
      </c>
      <c r="K1994" s="120" t="str">
        <f t="shared" si="66"/>
        <v>00014010627010510000</v>
      </c>
      <c r="L1994" s="108" t="s">
        <v>2159</v>
      </c>
    </row>
    <row r="1995" spans="1:12">
      <c r="A1995" s="101" t="s">
        <v>2160</v>
      </c>
      <c r="B1995" s="102" t="s">
        <v>7</v>
      </c>
      <c r="C1995" s="103" t="s">
        <v>67</v>
      </c>
      <c r="D1995" s="126" t="s">
        <v>2150</v>
      </c>
      <c r="E1995" s="126" t="s">
        <v>2155</v>
      </c>
      <c r="F1995" s="126" t="s">
        <v>2162</v>
      </c>
      <c r="G1995" s="131" t="s">
        <v>67</v>
      </c>
      <c r="H1995" s="98">
        <v>24210583.960000001</v>
      </c>
      <c r="I1995" s="104">
        <v>24210583.960000001</v>
      </c>
      <c r="J1995" s="105">
        <f t="shared" si="65"/>
        <v>0</v>
      </c>
      <c r="K1995" s="120" t="str">
        <f t="shared" si="66"/>
        <v>00014010627010511000</v>
      </c>
      <c r="L1995" s="108" t="s">
        <v>2161</v>
      </c>
    </row>
    <row r="1996" spans="1:12">
      <c r="A1996" s="101" t="s">
        <v>164</v>
      </c>
      <c r="B1996" s="102" t="s">
        <v>7</v>
      </c>
      <c r="C1996" s="103" t="s">
        <v>67</v>
      </c>
      <c r="D1996" s="126" t="s">
        <v>2150</v>
      </c>
      <c r="E1996" s="126" t="s">
        <v>2155</v>
      </c>
      <c r="F1996" s="126" t="s">
        <v>2162</v>
      </c>
      <c r="G1996" s="131" t="s">
        <v>7</v>
      </c>
      <c r="H1996" s="98">
        <v>24210583.960000001</v>
      </c>
      <c r="I1996" s="104">
        <v>24210583.960000001</v>
      </c>
      <c r="J1996" s="105">
        <f t="shared" si="65"/>
        <v>0</v>
      </c>
      <c r="K1996" s="120" t="str">
        <f t="shared" si="66"/>
        <v>00014010627010511200</v>
      </c>
      <c r="L1996" s="108" t="s">
        <v>2163</v>
      </c>
    </row>
    <row r="1997" spans="1:12">
      <c r="A1997" s="101" t="s">
        <v>228</v>
      </c>
      <c r="B1997" s="102" t="s">
        <v>7</v>
      </c>
      <c r="C1997" s="103" t="s">
        <v>67</v>
      </c>
      <c r="D1997" s="126" t="s">
        <v>2150</v>
      </c>
      <c r="E1997" s="126" t="s">
        <v>2155</v>
      </c>
      <c r="F1997" s="126" t="s">
        <v>2162</v>
      </c>
      <c r="G1997" s="131" t="s">
        <v>229</v>
      </c>
      <c r="H1997" s="98">
        <v>24210583.960000001</v>
      </c>
      <c r="I1997" s="104">
        <v>24210583.960000001</v>
      </c>
      <c r="J1997" s="105">
        <f t="shared" si="65"/>
        <v>0</v>
      </c>
      <c r="K1997" s="120" t="str">
        <f t="shared" si="66"/>
        <v>00014010627010511250</v>
      </c>
      <c r="L1997" s="108" t="s">
        <v>2164</v>
      </c>
    </row>
    <row r="1998" spans="1:12" s="85" customFormat="1" ht="22.5">
      <c r="A1998" s="80" t="s">
        <v>231</v>
      </c>
      <c r="B1998" s="79" t="s">
        <v>7</v>
      </c>
      <c r="C1998" s="123" t="s">
        <v>67</v>
      </c>
      <c r="D1998" s="127" t="s">
        <v>2150</v>
      </c>
      <c r="E1998" s="127" t="s">
        <v>2155</v>
      </c>
      <c r="F1998" s="127" t="s">
        <v>2162</v>
      </c>
      <c r="G1998" s="124" t="s">
        <v>232</v>
      </c>
      <c r="H1998" s="81">
        <v>24210583.960000001</v>
      </c>
      <c r="I1998" s="82">
        <v>24210583.960000001</v>
      </c>
      <c r="J1998" s="83">
        <f t="shared" si="65"/>
        <v>0</v>
      </c>
      <c r="K1998" s="120" t="str">
        <f t="shared" si="66"/>
        <v>00014010627010511251</v>
      </c>
      <c r="L1998" s="84" t="str">
        <f>C1998 &amp; D1998 &amp;E1998 &amp; F1998 &amp; G1998</f>
        <v>00014010627010511251</v>
      </c>
    </row>
    <row r="1999" spans="1:12" ht="5.25" hidden="1" customHeight="1" thickBot="1">
      <c r="A1999" s="18"/>
      <c r="B1999" s="30"/>
      <c r="C1999" s="31"/>
      <c r="D1999" s="31"/>
      <c r="E1999" s="31"/>
      <c r="F1999" s="31"/>
      <c r="G1999" s="31"/>
      <c r="H1999" s="47"/>
      <c r="I1999" s="48"/>
      <c r="J1999" s="53"/>
      <c r="K1999" s="117"/>
    </row>
    <row r="2000" spans="1:12" ht="13.5" thickBot="1">
      <c r="A2000" s="26"/>
      <c r="B2000" s="26"/>
      <c r="C2000" s="22"/>
      <c r="D2000" s="22"/>
      <c r="E2000" s="22"/>
      <c r="F2000" s="22"/>
      <c r="G2000" s="22"/>
      <c r="H2000" s="46"/>
      <c r="I2000" s="46"/>
      <c r="J2000" s="46"/>
      <c r="K2000" s="46"/>
    </row>
    <row r="2001" spans="1:12" ht="28.5" customHeight="1" thickBot="1">
      <c r="A2001" s="41" t="s">
        <v>18</v>
      </c>
      <c r="B2001" s="42">
        <v>450</v>
      </c>
      <c r="C2001" s="170" t="s">
        <v>17</v>
      </c>
      <c r="D2001" s="171"/>
      <c r="E2001" s="171"/>
      <c r="F2001" s="171"/>
      <c r="G2001" s="172"/>
      <c r="H2001" s="54">
        <f>0-H2009</f>
        <v>3105803.54</v>
      </c>
      <c r="I2001" s="54">
        <f>I15-I156</f>
        <v>8459900.6099999994</v>
      </c>
      <c r="J2001" s="94" t="s">
        <v>17</v>
      </c>
    </row>
    <row r="2002" spans="1:12">
      <c r="A2002" s="26"/>
      <c r="B2002" s="29"/>
      <c r="C2002" s="22"/>
      <c r="D2002" s="22"/>
      <c r="E2002" s="22"/>
      <c r="F2002" s="22"/>
      <c r="G2002" s="22"/>
      <c r="H2002" s="22"/>
      <c r="I2002" s="22"/>
      <c r="J2002" s="22"/>
    </row>
    <row r="2003" spans="1:12" ht="15">
      <c r="A2003" s="194" t="s">
        <v>32</v>
      </c>
      <c r="B2003" s="194"/>
      <c r="C2003" s="194"/>
      <c r="D2003" s="194"/>
      <c r="E2003" s="194"/>
      <c r="F2003" s="194"/>
      <c r="G2003" s="194"/>
      <c r="H2003" s="194"/>
      <c r="I2003" s="194"/>
      <c r="J2003" s="194"/>
      <c r="K2003" s="114"/>
    </row>
    <row r="2004" spans="1:12">
      <c r="A2004" s="8"/>
      <c r="B2004" s="25"/>
      <c r="C2004" s="9"/>
      <c r="D2004" s="9"/>
      <c r="E2004" s="9"/>
      <c r="F2004" s="9"/>
      <c r="G2004" s="9"/>
      <c r="H2004" s="10"/>
      <c r="I2004" s="10"/>
      <c r="J2004" s="40" t="s">
        <v>27</v>
      </c>
      <c r="K2004" s="40"/>
    </row>
    <row r="2005" spans="1:12" ht="17.100000000000001" customHeight="1">
      <c r="A2005" s="152" t="s">
        <v>39</v>
      </c>
      <c r="B2005" s="152" t="s">
        <v>40</v>
      </c>
      <c r="C2005" s="158" t="s">
        <v>45</v>
      </c>
      <c r="D2005" s="159"/>
      <c r="E2005" s="159"/>
      <c r="F2005" s="159"/>
      <c r="G2005" s="160"/>
      <c r="H2005" s="152" t="s">
        <v>42</v>
      </c>
      <c r="I2005" s="152" t="s">
        <v>23</v>
      </c>
      <c r="J2005" s="152" t="s">
        <v>43</v>
      </c>
      <c r="K2005" s="115"/>
    </row>
    <row r="2006" spans="1:12" ht="17.100000000000001" customHeight="1">
      <c r="A2006" s="153"/>
      <c r="B2006" s="153"/>
      <c r="C2006" s="161"/>
      <c r="D2006" s="162"/>
      <c r="E2006" s="162"/>
      <c r="F2006" s="162"/>
      <c r="G2006" s="163"/>
      <c r="H2006" s="153"/>
      <c r="I2006" s="153"/>
      <c r="J2006" s="153"/>
      <c r="K2006" s="115"/>
    </row>
    <row r="2007" spans="1:12" ht="17.100000000000001" customHeight="1">
      <c r="A2007" s="154"/>
      <c r="B2007" s="154"/>
      <c r="C2007" s="164"/>
      <c r="D2007" s="165"/>
      <c r="E2007" s="165"/>
      <c r="F2007" s="165"/>
      <c r="G2007" s="166"/>
      <c r="H2007" s="154"/>
      <c r="I2007" s="154"/>
      <c r="J2007" s="154"/>
      <c r="K2007" s="115"/>
    </row>
    <row r="2008" spans="1:12" ht="13.5" thickBot="1">
      <c r="A2008" s="70">
        <v>1</v>
      </c>
      <c r="B2008" s="12">
        <v>2</v>
      </c>
      <c r="C2008" s="182">
        <v>3</v>
      </c>
      <c r="D2008" s="183"/>
      <c r="E2008" s="183"/>
      <c r="F2008" s="183"/>
      <c r="G2008" s="184"/>
      <c r="H2008" s="13" t="s">
        <v>2</v>
      </c>
      <c r="I2008" s="13" t="s">
        <v>25</v>
      </c>
      <c r="J2008" s="13" t="s">
        <v>26</v>
      </c>
      <c r="K2008" s="116"/>
    </row>
    <row r="2009" spans="1:12" ht="12.75" customHeight="1">
      <c r="A2009" s="74" t="s">
        <v>33</v>
      </c>
      <c r="B2009" s="38" t="s">
        <v>8</v>
      </c>
      <c r="C2009" s="155" t="s">
        <v>17</v>
      </c>
      <c r="D2009" s="156"/>
      <c r="E2009" s="156"/>
      <c r="F2009" s="156"/>
      <c r="G2009" s="157"/>
      <c r="H2009" s="66">
        <f>H2011+H2034+H2039</f>
        <v>-3105803.54</v>
      </c>
      <c r="I2009" s="66">
        <f>I2011+I2034+I2039</f>
        <v>-8459900.6099999994</v>
      </c>
      <c r="J2009" s="93">
        <f>H2009-I2009</f>
        <v>5354097.07</v>
      </c>
    </row>
    <row r="2010" spans="1:12" ht="12.75" customHeight="1">
      <c r="A2010" s="75" t="s">
        <v>11</v>
      </c>
      <c r="B2010" s="39"/>
      <c r="C2010" s="185"/>
      <c r="D2010" s="186"/>
      <c r="E2010" s="186"/>
      <c r="F2010" s="186"/>
      <c r="G2010" s="187"/>
      <c r="H2010" s="43"/>
      <c r="I2010" s="44"/>
      <c r="J2010" s="45"/>
    </row>
    <row r="2011" spans="1:12" ht="12.75" customHeight="1">
      <c r="A2011" s="74" t="s">
        <v>34</v>
      </c>
      <c r="B2011" s="49" t="s">
        <v>12</v>
      </c>
      <c r="C2011" s="208" t="s">
        <v>17</v>
      </c>
      <c r="D2011" s="209"/>
      <c r="E2011" s="209"/>
      <c r="F2011" s="209"/>
      <c r="G2011" s="210"/>
      <c r="H2011" s="52">
        <v>0</v>
      </c>
      <c r="I2011" s="52">
        <v>-210000</v>
      </c>
      <c r="J2011" s="90">
        <v>210000</v>
      </c>
    </row>
    <row r="2012" spans="1:12" ht="12.75" customHeight="1">
      <c r="A2012" s="75" t="s">
        <v>10</v>
      </c>
      <c r="B2012" s="50"/>
      <c r="C2012" s="174"/>
      <c r="D2012" s="175"/>
      <c r="E2012" s="175"/>
      <c r="F2012" s="175"/>
      <c r="G2012" s="176"/>
      <c r="H2012" s="62"/>
      <c r="I2012" s="63"/>
      <c r="J2012" s="64"/>
    </row>
    <row r="2013" spans="1:12" ht="22.5">
      <c r="A2013" s="101" t="s">
        <v>89</v>
      </c>
      <c r="B2013" s="102" t="s">
        <v>12</v>
      </c>
      <c r="C2013" s="109" t="s">
        <v>67</v>
      </c>
      <c r="D2013" s="149" t="s">
        <v>90</v>
      </c>
      <c r="E2013" s="150"/>
      <c r="F2013" s="150"/>
      <c r="G2013" s="151"/>
      <c r="H2013" s="98">
        <v>0</v>
      </c>
      <c r="I2013" s="104">
        <v>-210000</v>
      </c>
      <c r="J2013" s="105">
        <v>210000</v>
      </c>
      <c r="K2013" s="117" t="str">
        <f t="shared" ref="K2013:K2032" si="67">C2013 &amp; D2013 &amp; G2013</f>
        <v>00001000000000000000</v>
      </c>
      <c r="L2013" s="108" t="s">
        <v>91</v>
      </c>
    </row>
    <row r="2014" spans="1:12" ht="22.5">
      <c r="A2014" s="101" t="s">
        <v>92</v>
      </c>
      <c r="B2014" s="102" t="s">
        <v>12</v>
      </c>
      <c r="C2014" s="109" t="s">
        <v>67</v>
      </c>
      <c r="D2014" s="149" t="s">
        <v>93</v>
      </c>
      <c r="E2014" s="150"/>
      <c r="F2014" s="150"/>
      <c r="G2014" s="151"/>
      <c r="H2014" s="98">
        <v>16420000</v>
      </c>
      <c r="I2014" s="104">
        <v>1000000</v>
      </c>
      <c r="J2014" s="105">
        <v>15420000</v>
      </c>
      <c r="K2014" s="117" t="str">
        <f t="shared" si="67"/>
        <v>00001020000000000000</v>
      </c>
      <c r="L2014" s="108" t="s">
        <v>94</v>
      </c>
    </row>
    <row r="2015" spans="1:12" ht="22.5">
      <c r="A2015" s="101" t="s">
        <v>95</v>
      </c>
      <c r="B2015" s="102" t="s">
        <v>12</v>
      </c>
      <c r="C2015" s="109" t="s">
        <v>67</v>
      </c>
      <c r="D2015" s="149" t="s">
        <v>96</v>
      </c>
      <c r="E2015" s="150"/>
      <c r="F2015" s="150"/>
      <c r="G2015" s="151"/>
      <c r="H2015" s="98">
        <v>24420000</v>
      </c>
      <c r="I2015" s="104">
        <v>9000000</v>
      </c>
      <c r="J2015" s="105">
        <v>15420000</v>
      </c>
      <c r="K2015" s="117" t="str">
        <f t="shared" si="67"/>
        <v>00001020000000000700</v>
      </c>
      <c r="L2015" s="108" t="s">
        <v>97</v>
      </c>
    </row>
    <row r="2016" spans="1:12" ht="22.5">
      <c r="A2016" s="101" t="s">
        <v>98</v>
      </c>
      <c r="B2016" s="102" t="s">
        <v>12</v>
      </c>
      <c r="C2016" s="109" t="s">
        <v>67</v>
      </c>
      <c r="D2016" s="149" t="s">
        <v>99</v>
      </c>
      <c r="E2016" s="150"/>
      <c r="F2016" s="150"/>
      <c r="G2016" s="151"/>
      <c r="H2016" s="98">
        <v>-8000000</v>
      </c>
      <c r="I2016" s="104">
        <v>-8000000</v>
      </c>
      <c r="J2016" s="105">
        <v>0</v>
      </c>
      <c r="K2016" s="117" t="str">
        <f t="shared" si="67"/>
        <v>00001020000000000800</v>
      </c>
      <c r="L2016" s="108" t="s">
        <v>100</v>
      </c>
    </row>
    <row r="2017" spans="1:12" s="85" customFormat="1" ht="33.75">
      <c r="A2017" s="78" t="s">
        <v>101</v>
      </c>
      <c r="B2017" s="79" t="s">
        <v>12</v>
      </c>
      <c r="C2017" s="123" t="s">
        <v>67</v>
      </c>
      <c r="D2017" s="200" t="s">
        <v>102</v>
      </c>
      <c r="E2017" s="201"/>
      <c r="F2017" s="201"/>
      <c r="G2017" s="202"/>
      <c r="H2017" s="81">
        <v>24420000</v>
      </c>
      <c r="I2017" s="82">
        <v>9000000</v>
      </c>
      <c r="J2017" s="83">
        <f>H2017-I2017</f>
        <v>15420000</v>
      </c>
      <c r="K2017" s="118" t="str">
        <f t="shared" si="67"/>
        <v>00001020000050000710</v>
      </c>
      <c r="L2017" s="84" t="str">
        <f>C2017 &amp; D2017 &amp; G2017</f>
        <v>00001020000050000710</v>
      </c>
    </row>
    <row r="2018" spans="1:12" s="85" customFormat="1" ht="33.75">
      <c r="A2018" s="78" t="s">
        <v>104</v>
      </c>
      <c r="B2018" s="79" t="s">
        <v>12</v>
      </c>
      <c r="C2018" s="123" t="s">
        <v>67</v>
      </c>
      <c r="D2018" s="200" t="s">
        <v>103</v>
      </c>
      <c r="E2018" s="201"/>
      <c r="F2018" s="201"/>
      <c r="G2018" s="202"/>
      <c r="H2018" s="81">
        <v>-8000000</v>
      </c>
      <c r="I2018" s="82">
        <v>-8000000</v>
      </c>
      <c r="J2018" s="83">
        <f>H2018-I2018</f>
        <v>0</v>
      </c>
      <c r="K2018" s="118" t="str">
        <f t="shared" si="67"/>
        <v>00001020000050000810</v>
      </c>
      <c r="L2018" s="84" t="str">
        <f>C2018 &amp; D2018 &amp; G2018</f>
        <v>00001020000050000810</v>
      </c>
    </row>
    <row r="2019" spans="1:12" ht="22.5">
      <c r="A2019" s="101" t="s">
        <v>105</v>
      </c>
      <c r="B2019" s="102" t="s">
        <v>12</v>
      </c>
      <c r="C2019" s="109" t="s">
        <v>67</v>
      </c>
      <c r="D2019" s="149" t="s">
        <v>106</v>
      </c>
      <c r="E2019" s="150"/>
      <c r="F2019" s="150"/>
      <c r="G2019" s="151"/>
      <c r="H2019" s="98">
        <v>-16420000</v>
      </c>
      <c r="I2019" s="104">
        <v>-1942000</v>
      </c>
      <c r="J2019" s="105">
        <v>-14478000</v>
      </c>
      <c r="K2019" s="117" t="str">
        <f t="shared" si="67"/>
        <v>00001030000000000000</v>
      </c>
      <c r="L2019" s="108" t="s">
        <v>107</v>
      </c>
    </row>
    <row r="2020" spans="1:12" ht="33.75">
      <c r="A2020" s="101" t="s">
        <v>108</v>
      </c>
      <c r="B2020" s="102" t="s">
        <v>12</v>
      </c>
      <c r="C2020" s="109" t="s">
        <v>67</v>
      </c>
      <c r="D2020" s="149" t="s">
        <v>109</v>
      </c>
      <c r="E2020" s="150"/>
      <c r="F2020" s="150"/>
      <c r="G2020" s="151"/>
      <c r="H2020" s="98">
        <v>-16420000</v>
      </c>
      <c r="I2020" s="104">
        <v>-1942000</v>
      </c>
      <c r="J2020" s="105">
        <v>-14478000</v>
      </c>
      <c r="K2020" s="117" t="str">
        <f t="shared" si="67"/>
        <v>00001030100000000000</v>
      </c>
      <c r="L2020" s="108" t="s">
        <v>110</v>
      </c>
    </row>
    <row r="2021" spans="1:12" ht="33.75">
      <c r="A2021" s="101" t="s">
        <v>111</v>
      </c>
      <c r="B2021" s="102" t="s">
        <v>12</v>
      </c>
      <c r="C2021" s="109" t="s">
        <v>67</v>
      </c>
      <c r="D2021" s="149" t="s">
        <v>112</v>
      </c>
      <c r="E2021" s="150"/>
      <c r="F2021" s="150"/>
      <c r="G2021" s="151"/>
      <c r="H2021" s="98">
        <v>3000000</v>
      </c>
      <c r="I2021" s="104">
        <v>17478000</v>
      </c>
      <c r="J2021" s="105">
        <v>-14478000</v>
      </c>
      <c r="K2021" s="117" t="str">
        <f t="shared" si="67"/>
        <v>00001030100000000700</v>
      </c>
      <c r="L2021" s="108" t="s">
        <v>113</v>
      </c>
    </row>
    <row r="2022" spans="1:12" ht="33.75">
      <c r="A2022" s="101" t="s">
        <v>114</v>
      </c>
      <c r="B2022" s="102" t="s">
        <v>12</v>
      </c>
      <c r="C2022" s="109" t="s">
        <v>67</v>
      </c>
      <c r="D2022" s="149" t="s">
        <v>115</v>
      </c>
      <c r="E2022" s="150"/>
      <c r="F2022" s="150"/>
      <c r="G2022" s="151"/>
      <c r="H2022" s="98">
        <v>-19420000</v>
      </c>
      <c r="I2022" s="104">
        <v>-19420000</v>
      </c>
      <c r="J2022" s="105">
        <v>0</v>
      </c>
      <c r="K2022" s="117" t="str">
        <f t="shared" si="67"/>
        <v>00001030100000000800</v>
      </c>
      <c r="L2022" s="108" t="s">
        <v>116</v>
      </c>
    </row>
    <row r="2023" spans="1:12" s="85" customFormat="1" ht="33.75">
      <c r="A2023" s="78" t="s">
        <v>117</v>
      </c>
      <c r="B2023" s="79" t="s">
        <v>12</v>
      </c>
      <c r="C2023" s="123" t="s">
        <v>67</v>
      </c>
      <c r="D2023" s="200" t="s">
        <v>118</v>
      </c>
      <c r="E2023" s="201"/>
      <c r="F2023" s="201"/>
      <c r="G2023" s="202"/>
      <c r="H2023" s="81">
        <v>3000000</v>
      </c>
      <c r="I2023" s="82">
        <v>17478000</v>
      </c>
      <c r="J2023" s="83">
        <f>H2023-I2023</f>
        <v>-14478000</v>
      </c>
      <c r="K2023" s="118" t="str">
        <f t="shared" si="67"/>
        <v>00001030100050000710</v>
      </c>
      <c r="L2023" s="84" t="str">
        <f>C2023 &amp; D2023 &amp; G2023</f>
        <v>00001030100050000710</v>
      </c>
    </row>
    <row r="2024" spans="1:12" s="85" customFormat="1" ht="33.75">
      <c r="A2024" s="78" t="s">
        <v>119</v>
      </c>
      <c r="B2024" s="79" t="s">
        <v>12</v>
      </c>
      <c r="C2024" s="123" t="s">
        <v>67</v>
      </c>
      <c r="D2024" s="200" t="s">
        <v>120</v>
      </c>
      <c r="E2024" s="201"/>
      <c r="F2024" s="201"/>
      <c r="G2024" s="202"/>
      <c r="H2024" s="81">
        <v>-19420000</v>
      </c>
      <c r="I2024" s="82">
        <v>-19420000</v>
      </c>
      <c r="J2024" s="83">
        <f>H2024-I2024</f>
        <v>0</v>
      </c>
      <c r="K2024" s="118" t="str">
        <f t="shared" si="67"/>
        <v>00001030100050000810</v>
      </c>
      <c r="L2024" s="84" t="str">
        <f>C2024 &amp; D2024 &amp; G2024</f>
        <v>00001030100050000810</v>
      </c>
    </row>
    <row r="2025" spans="1:12" ht="22.5">
      <c r="A2025" s="101" t="s">
        <v>123</v>
      </c>
      <c r="B2025" s="102" t="s">
        <v>12</v>
      </c>
      <c r="C2025" s="109" t="s">
        <v>67</v>
      </c>
      <c r="D2025" s="149" t="s">
        <v>121</v>
      </c>
      <c r="E2025" s="150"/>
      <c r="F2025" s="150"/>
      <c r="G2025" s="151"/>
      <c r="H2025" s="98">
        <v>0</v>
      </c>
      <c r="I2025" s="104">
        <v>732000</v>
      </c>
      <c r="J2025" s="105">
        <v>-732000</v>
      </c>
      <c r="K2025" s="117" t="str">
        <f t="shared" si="67"/>
        <v>00001060000000000000</v>
      </c>
      <c r="L2025" s="108" t="s">
        <v>122</v>
      </c>
    </row>
    <row r="2026" spans="1:12" ht="22.5">
      <c r="A2026" s="101" t="s">
        <v>126</v>
      </c>
      <c r="B2026" s="102" t="s">
        <v>12</v>
      </c>
      <c r="C2026" s="109" t="s">
        <v>67</v>
      </c>
      <c r="D2026" s="149" t="s">
        <v>125</v>
      </c>
      <c r="E2026" s="150"/>
      <c r="F2026" s="150"/>
      <c r="G2026" s="151"/>
      <c r="H2026" s="98">
        <v>0</v>
      </c>
      <c r="I2026" s="104">
        <v>732000</v>
      </c>
      <c r="J2026" s="105">
        <v>-732000</v>
      </c>
      <c r="K2026" s="117" t="str">
        <f t="shared" si="67"/>
        <v>00001060500000000000</v>
      </c>
      <c r="L2026" s="108" t="s">
        <v>124</v>
      </c>
    </row>
    <row r="2027" spans="1:12" ht="22.5">
      <c r="A2027" s="101" t="s">
        <v>129</v>
      </c>
      <c r="B2027" s="102" t="s">
        <v>12</v>
      </c>
      <c r="C2027" s="109" t="s">
        <v>67</v>
      </c>
      <c r="D2027" s="149" t="s">
        <v>127</v>
      </c>
      <c r="E2027" s="150"/>
      <c r="F2027" s="150"/>
      <c r="G2027" s="151"/>
      <c r="H2027" s="98">
        <v>-200000</v>
      </c>
      <c r="I2027" s="104">
        <v>-6588000</v>
      </c>
      <c r="J2027" s="105">
        <v>6388000</v>
      </c>
      <c r="K2027" s="117" t="str">
        <f t="shared" si="67"/>
        <v>00001060500000000500</v>
      </c>
      <c r="L2027" s="108" t="s">
        <v>128</v>
      </c>
    </row>
    <row r="2028" spans="1:12" ht="22.5">
      <c r="A2028" s="101" t="s">
        <v>132</v>
      </c>
      <c r="B2028" s="102" t="s">
        <v>12</v>
      </c>
      <c r="C2028" s="109" t="s">
        <v>67</v>
      </c>
      <c r="D2028" s="149" t="s">
        <v>131</v>
      </c>
      <c r="E2028" s="150"/>
      <c r="F2028" s="150"/>
      <c r="G2028" s="151"/>
      <c r="H2028" s="98">
        <v>200000</v>
      </c>
      <c r="I2028" s="104">
        <v>7320000</v>
      </c>
      <c r="J2028" s="105">
        <v>-7120000</v>
      </c>
      <c r="K2028" s="117" t="str">
        <f t="shared" si="67"/>
        <v>00001060500000000600</v>
      </c>
      <c r="L2028" s="108" t="s">
        <v>130</v>
      </c>
    </row>
    <row r="2029" spans="1:12" ht="33.75">
      <c r="A2029" s="101" t="s">
        <v>133</v>
      </c>
      <c r="B2029" s="102" t="s">
        <v>12</v>
      </c>
      <c r="C2029" s="109" t="s">
        <v>67</v>
      </c>
      <c r="D2029" s="149" t="s">
        <v>135</v>
      </c>
      <c r="E2029" s="150"/>
      <c r="F2029" s="150"/>
      <c r="G2029" s="151"/>
      <c r="H2029" s="98">
        <v>-200000</v>
      </c>
      <c r="I2029" s="104">
        <v>-6588000</v>
      </c>
      <c r="J2029" s="105">
        <v>6388000</v>
      </c>
      <c r="K2029" s="117" t="str">
        <f t="shared" si="67"/>
        <v>00001060502000000500</v>
      </c>
      <c r="L2029" s="108" t="s">
        <v>134</v>
      </c>
    </row>
    <row r="2030" spans="1:12" ht="33.75">
      <c r="A2030" s="101" t="s">
        <v>138</v>
      </c>
      <c r="B2030" s="102" t="s">
        <v>12</v>
      </c>
      <c r="C2030" s="109" t="s">
        <v>67</v>
      </c>
      <c r="D2030" s="149" t="s">
        <v>137</v>
      </c>
      <c r="E2030" s="150"/>
      <c r="F2030" s="150"/>
      <c r="G2030" s="151"/>
      <c r="H2030" s="98">
        <v>200000</v>
      </c>
      <c r="I2030" s="104">
        <v>7320000</v>
      </c>
      <c r="J2030" s="105">
        <v>-7120000</v>
      </c>
      <c r="K2030" s="117" t="str">
        <f t="shared" si="67"/>
        <v>00001060502000000600</v>
      </c>
      <c r="L2030" s="108" t="s">
        <v>136</v>
      </c>
    </row>
    <row r="2031" spans="1:12" s="85" customFormat="1" ht="33.75">
      <c r="A2031" s="78" t="s">
        <v>140</v>
      </c>
      <c r="B2031" s="79" t="s">
        <v>12</v>
      </c>
      <c r="C2031" s="123" t="s">
        <v>67</v>
      </c>
      <c r="D2031" s="200" t="s">
        <v>139</v>
      </c>
      <c r="E2031" s="201"/>
      <c r="F2031" s="201"/>
      <c r="G2031" s="202"/>
      <c r="H2031" s="81">
        <v>-200000</v>
      </c>
      <c r="I2031" s="82">
        <v>-6588000</v>
      </c>
      <c r="J2031" s="83">
        <f>H2031-I2031</f>
        <v>6388000</v>
      </c>
      <c r="K2031" s="118" t="str">
        <f t="shared" si="67"/>
        <v>00001060502050000540</v>
      </c>
      <c r="L2031" s="84" t="str">
        <f>C2031 &amp; D2031 &amp; G2031</f>
        <v>00001060502050000540</v>
      </c>
    </row>
    <row r="2032" spans="1:12" s="85" customFormat="1" ht="45">
      <c r="A2032" s="78" t="s">
        <v>142</v>
      </c>
      <c r="B2032" s="79" t="s">
        <v>12</v>
      </c>
      <c r="C2032" s="123" t="s">
        <v>67</v>
      </c>
      <c r="D2032" s="200" t="s">
        <v>141</v>
      </c>
      <c r="E2032" s="201"/>
      <c r="F2032" s="201"/>
      <c r="G2032" s="202"/>
      <c r="H2032" s="81">
        <v>200000</v>
      </c>
      <c r="I2032" s="82">
        <v>7320000</v>
      </c>
      <c r="J2032" s="83">
        <f>H2032-I2032</f>
        <v>-7120000</v>
      </c>
      <c r="K2032" s="118" t="str">
        <f t="shared" si="67"/>
        <v>00001060502050000640</v>
      </c>
      <c r="L2032" s="84" t="str">
        <f>C2032 &amp; D2032 &amp; G2032</f>
        <v>00001060502050000640</v>
      </c>
    </row>
    <row r="2033" spans="1:12" ht="12.75" hidden="1" customHeight="1">
      <c r="A2033" s="76"/>
      <c r="B2033" s="17"/>
      <c r="C2033" s="14"/>
      <c r="D2033" s="14"/>
      <c r="E2033" s="14"/>
      <c r="F2033" s="14"/>
      <c r="G2033" s="14"/>
      <c r="H2033" s="34"/>
      <c r="I2033" s="35"/>
      <c r="J2033" s="55"/>
      <c r="K2033" s="119"/>
    </row>
    <row r="2034" spans="1:12" ht="12.75" customHeight="1">
      <c r="A2034" s="74" t="s">
        <v>35</v>
      </c>
      <c r="B2034" s="50" t="s">
        <v>13</v>
      </c>
      <c r="C2034" s="174" t="s">
        <v>17</v>
      </c>
      <c r="D2034" s="175"/>
      <c r="E2034" s="175"/>
      <c r="F2034" s="175"/>
      <c r="G2034" s="176"/>
      <c r="H2034" s="52">
        <v>0</v>
      </c>
      <c r="I2034" s="52">
        <v>0</v>
      </c>
      <c r="J2034" s="91">
        <v>0</v>
      </c>
    </row>
    <row r="2035" spans="1:12" ht="12.75" customHeight="1">
      <c r="A2035" s="75" t="s">
        <v>10</v>
      </c>
      <c r="B2035" s="50"/>
      <c r="C2035" s="174"/>
      <c r="D2035" s="175"/>
      <c r="E2035" s="175"/>
      <c r="F2035" s="175"/>
      <c r="G2035" s="176"/>
      <c r="H2035" s="62"/>
      <c r="I2035" s="63"/>
      <c r="J2035" s="64"/>
    </row>
    <row r="2036" spans="1:12" ht="12.75" hidden="1" customHeight="1">
      <c r="A2036" s="133"/>
      <c r="B2036" s="134" t="s">
        <v>13</v>
      </c>
      <c r="C2036" s="135"/>
      <c r="D2036" s="203"/>
      <c r="E2036" s="204"/>
      <c r="F2036" s="204"/>
      <c r="G2036" s="205"/>
      <c r="H2036" s="136"/>
      <c r="I2036" s="137"/>
      <c r="J2036" s="138"/>
      <c r="K2036" s="139" t="str">
        <f>C2036 &amp; D2036 &amp; G2036</f>
        <v/>
      </c>
      <c r="L2036" s="140"/>
    </row>
    <row r="2037" spans="1:12" s="85" customFormat="1">
      <c r="A2037" s="141"/>
      <c r="B2037" s="142" t="s">
        <v>13</v>
      </c>
      <c r="C2037" s="143"/>
      <c r="D2037" s="206"/>
      <c r="E2037" s="206"/>
      <c r="F2037" s="206"/>
      <c r="G2037" s="207"/>
      <c r="H2037" s="144"/>
      <c r="I2037" s="145"/>
      <c r="J2037" s="146">
        <f>H2037-I2037</f>
        <v>0</v>
      </c>
      <c r="K2037" s="147" t="str">
        <f>C2037 &amp; D2037 &amp; G2037</f>
        <v/>
      </c>
      <c r="L2037" s="148" t="str">
        <f>C2037 &amp; D2037 &amp; G2037</f>
        <v/>
      </c>
    </row>
    <row r="2038" spans="1:12" ht="12.75" hidden="1" customHeight="1">
      <c r="A2038" s="76"/>
      <c r="B2038" s="16"/>
      <c r="C2038" s="14"/>
      <c r="D2038" s="14"/>
      <c r="E2038" s="14"/>
      <c r="F2038" s="14"/>
      <c r="G2038" s="14"/>
      <c r="H2038" s="34"/>
      <c r="I2038" s="35"/>
      <c r="J2038" s="55"/>
      <c r="K2038" s="119"/>
    </row>
    <row r="2039" spans="1:12" ht="12.75" customHeight="1">
      <c r="A2039" s="74" t="s">
        <v>16</v>
      </c>
      <c r="B2039" s="50" t="s">
        <v>9</v>
      </c>
      <c r="C2039" s="179" t="s">
        <v>53</v>
      </c>
      <c r="D2039" s="180"/>
      <c r="E2039" s="180"/>
      <c r="F2039" s="180"/>
      <c r="G2039" s="181"/>
      <c r="H2039" s="52">
        <v>-3105803.54</v>
      </c>
      <c r="I2039" s="52">
        <v>-8249900.6100000003</v>
      </c>
      <c r="J2039" s="92">
        <f>H2039-I2039</f>
        <v>5144097.07</v>
      </c>
    </row>
    <row r="2040" spans="1:12" ht="22.5">
      <c r="A2040" s="74" t="s">
        <v>54</v>
      </c>
      <c r="B2040" s="50" t="s">
        <v>9</v>
      </c>
      <c r="C2040" s="179" t="s">
        <v>55</v>
      </c>
      <c r="D2040" s="180"/>
      <c r="E2040" s="180"/>
      <c r="F2040" s="180"/>
      <c r="G2040" s="181"/>
      <c r="H2040" s="52">
        <v>-3105803.54</v>
      </c>
      <c r="I2040" s="52">
        <v>-8249900.6100000003</v>
      </c>
      <c r="J2040" s="92">
        <f>H2040-I2040</f>
        <v>5144097.07</v>
      </c>
    </row>
    <row r="2041" spans="1:12" ht="35.25" customHeight="1">
      <c r="A2041" s="74" t="s">
        <v>57</v>
      </c>
      <c r="B2041" s="50" t="s">
        <v>9</v>
      </c>
      <c r="C2041" s="179" t="s">
        <v>56</v>
      </c>
      <c r="D2041" s="180"/>
      <c r="E2041" s="180"/>
      <c r="F2041" s="180"/>
      <c r="G2041" s="181"/>
      <c r="H2041" s="52">
        <v>0</v>
      </c>
      <c r="I2041" s="52">
        <v>0</v>
      </c>
      <c r="J2041" s="92">
        <f>H2041-I2041</f>
        <v>0</v>
      </c>
    </row>
    <row r="2042" spans="1:12">
      <c r="A2042" s="110" t="s">
        <v>79</v>
      </c>
      <c r="B2042" s="111" t="s">
        <v>14</v>
      </c>
      <c r="C2042" s="109" t="s">
        <v>67</v>
      </c>
      <c r="D2042" s="149" t="s">
        <v>78</v>
      </c>
      <c r="E2042" s="150"/>
      <c r="F2042" s="150"/>
      <c r="G2042" s="151"/>
      <c r="H2042" s="98">
        <v>-464348159.63999999</v>
      </c>
      <c r="I2042" s="98">
        <v>-541204450.74000001</v>
      </c>
      <c r="J2042" s="113" t="s">
        <v>58</v>
      </c>
      <c r="K2042" s="108" t="str">
        <f t="shared" ref="K2042:K2049" si="68">C2042 &amp; D2042 &amp; G2042</f>
        <v>00001050000000000500</v>
      </c>
      <c r="L2042" s="108" t="s">
        <v>80</v>
      </c>
    </row>
    <row r="2043" spans="1:12">
      <c r="A2043" s="110" t="s">
        <v>82</v>
      </c>
      <c r="B2043" s="111" t="s">
        <v>14</v>
      </c>
      <c r="C2043" s="109" t="s">
        <v>67</v>
      </c>
      <c r="D2043" s="149" t="s">
        <v>81</v>
      </c>
      <c r="E2043" s="150"/>
      <c r="F2043" s="150"/>
      <c r="G2043" s="151"/>
      <c r="H2043" s="98">
        <v>-464348159.63999999</v>
      </c>
      <c r="I2043" s="98">
        <v>-541204450.74000001</v>
      </c>
      <c r="J2043" s="113" t="s">
        <v>58</v>
      </c>
      <c r="K2043" s="108" t="str">
        <f t="shared" si="68"/>
        <v>00001050200000000500</v>
      </c>
      <c r="L2043" s="108" t="s">
        <v>83</v>
      </c>
    </row>
    <row r="2044" spans="1:12" ht="22.5">
      <c r="A2044" s="110" t="s">
        <v>85</v>
      </c>
      <c r="B2044" s="111" t="s">
        <v>14</v>
      </c>
      <c r="C2044" s="109" t="s">
        <v>67</v>
      </c>
      <c r="D2044" s="149" t="s">
        <v>86</v>
      </c>
      <c r="E2044" s="150"/>
      <c r="F2044" s="150"/>
      <c r="G2044" s="151"/>
      <c r="H2044" s="98">
        <v>-464348159.63999999</v>
      </c>
      <c r="I2044" s="98">
        <v>-541204450.74000001</v>
      </c>
      <c r="J2044" s="113" t="s">
        <v>58</v>
      </c>
      <c r="K2044" s="108" t="str">
        <f t="shared" si="68"/>
        <v>00001050201000000510</v>
      </c>
      <c r="L2044" s="108" t="s">
        <v>84</v>
      </c>
    </row>
    <row r="2045" spans="1:12" ht="22.5">
      <c r="A2045" s="96" t="s">
        <v>87</v>
      </c>
      <c r="B2045" s="112" t="s">
        <v>14</v>
      </c>
      <c r="C2045" s="125" t="s">
        <v>67</v>
      </c>
      <c r="D2045" s="198" t="s">
        <v>88</v>
      </c>
      <c r="E2045" s="198"/>
      <c r="F2045" s="198"/>
      <c r="G2045" s="199"/>
      <c r="H2045" s="77">
        <v>-464348159.63999999</v>
      </c>
      <c r="I2045" s="77">
        <v>-541204450.74000001</v>
      </c>
      <c r="J2045" s="65" t="s">
        <v>17</v>
      </c>
      <c r="K2045" s="108" t="str">
        <f t="shared" si="68"/>
        <v>00001050201050000510</v>
      </c>
      <c r="L2045" s="4" t="str">
        <f>C2045 &amp; D2045 &amp; G2045</f>
        <v>00001050201050000510</v>
      </c>
    </row>
    <row r="2046" spans="1:12">
      <c r="A2046" s="110" t="s">
        <v>66</v>
      </c>
      <c r="B2046" s="111" t="s">
        <v>15</v>
      </c>
      <c r="C2046" s="109" t="s">
        <v>67</v>
      </c>
      <c r="D2046" s="149" t="s">
        <v>68</v>
      </c>
      <c r="E2046" s="150"/>
      <c r="F2046" s="150"/>
      <c r="G2046" s="151"/>
      <c r="H2046" s="98">
        <v>461242356.10000002</v>
      </c>
      <c r="I2046" s="98">
        <v>532954550.13</v>
      </c>
      <c r="J2046" s="113" t="s">
        <v>58</v>
      </c>
      <c r="K2046" s="108" t="str">
        <f t="shared" si="68"/>
        <v>00001050000000000600</v>
      </c>
      <c r="L2046" s="108" t="s">
        <v>69</v>
      </c>
    </row>
    <row r="2047" spans="1:12">
      <c r="A2047" s="110" t="s">
        <v>70</v>
      </c>
      <c r="B2047" s="111" t="s">
        <v>15</v>
      </c>
      <c r="C2047" s="109" t="s">
        <v>67</v>
      </c>
      <c r="D2047" s="149" t="s">
        <v>71</v>
      </c>
      <c r="E2047" s="150"/>
      <c r="F2047" s="150"/>
      <c r="G2047" s="151"/>
      <c r="H2047" s="98">
        <v>461242356.10000002</v>
      </c>
      <c r="I2047" s="98">
        <v>532954550.13</v>
      </c>
      <c r="J2047" s="113" t="s">
        <v>58</v>
      </c>
      <c r="K2047" s="108" t="str">
        <f t="shared" si="68"/>
        <v>00001050200000000600</v>
      </c>
      <c r="L2047" s="108" t="s">
        <v>72</v>
      </c>
    </row>
    <row r="2048" spans="1:12" ht="22.5">
      <c r="A2048" s="110" t="s">
        <v>75</v>
      </c>
      <c r="B2048" s="111" t="s">
        <v>15</v>
      </c>
      <c r="C2048" s="109" t="s">
        <v>67</v>
      </c>
      <c r="D2048" s="149" t="s">
        <v>74</v>
      </c>
      <c r="E2048" s="150"/>
      <c r="F2048" s="150"/>
      <c r="G2048" s="151"/>
      <c r="H2048" s="98">
        <v>461242356.10000002</v>
      </c>
      <c r="I2048" s="98">
        <v>532954550.13</v>
      </c>
      <c r="J2048" s="113" t="s">
        <v>58</v>
      </c>
      <c r="K2048" s="108" t="str">
        <f t="shared" si="68"/>
        <v>00001050201000000610</v>
      </c>
      <c r="L2048" s="108" t="s">
        <v>73</v>
      </c>
    </row>
    <row r="2049" spans="1:12" ht="22.5">
      <c r="A2049" s="97" t="s">
        <v>77</v>
      </c>
      <c r="B2049" s="112" t="s">
        <v>15</v>
      </c>
      <c r="C2049" s="125" t="s">
        <v>67</v>
      </c>
      <c r="D2049" s="198" t="s">
        <v>76</v>
      </c>
      <c r="E2049" s="198"/>
      <c r="F2049" s="198"/>
      <c r="G2049" s="199"/>
      <c r="H2049" s="99">
        <v>461242356.10000002</v>
      </c>
      <c r="I2049" s="99">
        <v>532954550.13</v>
      </c>
      <c r="J2049" s="100" t="s">
        <v>17</v>
      </c>
      <c r="K2049" s="107" t="str">
        <f t="shared" si="68"/>
        <v>00001050201050000610</v>
      </c>
      <c r="L2049" s="4" t="str">
        <f>C2049 &amp; D2049 &amp; G2049</f>
        <v>00001050201050000610</v>
      </c>
    </row>
    <row r="2050" spans="1:12">
      <c r="A2050" s="26"/>
      <c r="B2050" s="29"/>
      <c r="C2050" s="22"/>
      <c r="D2050" s="22"/>
      <c r="E2050" s="22"/>
      <c r="F2050" s="22"/>
      <c r="G2050" s="22"/>
      <c r="H2050" s="22"/>
      <c r="I2050" s="22"/>
      <c r="J2050" s="22"/>
      <c r="K2050" s="22"/>
    </row>
    <row r="2051" spans="1:12">
      <c r="A2051" s="26"/>
      <c r="B2051" s="29"/>
      <c r="C2051" s="22"/>
      <c r="D2051" s="22"/>
      <c r="E2051" s="22"/>
      <c r="F2051" s="22"/>
      <c r="G2051" s="22"/>
      <c r="H2051" s="22"/>
      <c r="I2051" s="22"/>
      <c r="J2051" s="22"/>
      <c r="K2051" s="95"/>
      <c r="L2051" s="95"/>
    </row>
    <row r="2052" spans="1:12" ht="21.75" customHeight="1">
      <c r="A2052" s="24" t="s">
        <v>48</v>
      </c>
      <c r="B2052" s="177"/>
      <c r="C2052" s="177"/>
      <c r="D2052" s="177"/>
      <c r="E2052" s="29"/>
      <c r="F2052" s="29"/>
      <c r="G2052" s="22"/>
      <c r="H2052" s="68" t="s">
        <v>50</v>
      </c>
      <c r="I2052" s="67"/>
      <c r="J2052" s="67"/>
      <c r="K2052" s="95"/>
      <c r="L2052" s="95"/>
    </row>
    <row r="2053" spans="1:12">
      <c r="A2053" s="3" t="s">
        <v>46</v>
      </c>
      <c r="B2053" s="173" t="s">
        <v>47</v>
      </c>
      <c r="C2053" s="173"/>
      <c r="D2053" s="173"/>
      <c r="E2053" s="29"/>
      <c r="F2053" s="29"/>
      <c r="G2053" s="22"/>
      <c r="H2053" s="22"/>
      <c r="I2053" s="69" t="s">
        <v>51</v>
      </c>
      <c r="J2053" s="29" t="s">
        <v>47</v>
      </c>
      <c r="K2053" s="95"/>
      <c r="L2053" s="95"/>
    </row>
    <row r="2054" spans="1:12">
      <c r="A2054" s="3"/>
      <c r="B2054" s="29"/>
      <c r="C2054" s="22"/>
      <c r="D2054" s="22"/>
      <c r="E2054" s="22"/>
      <c r="F2054" s="22"/>
      <c r="G2054" s="22"/>
      <c r="H2054" s="22"/>
      <c r="I2054" s="22"/>
      <c r="J2054" s="22"/>
      <c r="K2054" s="95"/>
      <c r="L2054" s="95"/>
    </row>
    <row r="2055" spans="1:12" ht="21.75" customHeight="1">
      <c r="A2055" s="3" t="s">
        <v>49</v>
      </c>
      <c r="B2055" s="178"/>
      <c r="C2055" s="178"/>
      <c r="D2055" s="178"/>
      <c r="E2055" s="122"/>
      <c r="F2055" s="122"/>
      <c r="G2055" s="22"/>
      <c r="H2055" s="22"/>
      <c r="I2055" s="22"/>
      <c r="J2055" s="22"/>
      <c r="K2055" s="95"/>
      <c r="L2055" s="95"/>
    </row>
    <row r="2056" spans="1:12">
      <c r="A2056" s="3" t="s">
        <v>46</v>
      </c>
      <c r="B2056" s="173" t="s">
        <v>47</v>
      </c>
      <c r="C2056" s="173"/>
      <c r="D2056" s="173"/>
      <c r="E2056" s="29"/>
      <c r="F2056" s="29"/>
      <c r="G2056" s="22"/>
      <c r="H2056" s="22"/>
      <c r="I2056" s="22"/>
      <c r="J2056" s="22"/>
      <c r="K2056" s="95"/>
      <c r="L2056" s="95"/>
    </row>
    <row r="2057" spans="1:12">
      <c r="A2057" s="3"/>
      <c r="B2057" s="29"/>
      <c r="C2057" s="22"/>
      <c r="D2057" s="22"/>
      <c r="E2057" s="22"/>
      <c r="F2057" s="22"/>
      <c r="G2057" s="22"/>
      <c r="H2057" s="22"/>
      <c r="I2057" s="22"/>
      <c r="J2057" s="22"/>
      <c r="K2057" s="95"/>
      <c r="L2057" s="95"/>
    </row>
    <row r="2058" spans="1:12">
      <c r="A2058" s="3" t="s">
        <v>31</v>
      </c>
      <c r="B2058" s="29"/>
      <c r="C2058" s="22"/>
      <c r="D2058" s="22"/>
      <c r="E2058" s="22"/>
      <c r="F2058" s="22"/>
      <c r="G2058" s="22"/>
      <c r="H2058" s="22"/>
      <c r="I2058" s="22"/>
      <c r="J2058" s="22"/>
      <c r="K2058" s="95"/>
      <c r="L2058" s="95"/>
    </row>
    <row r="2059" spans="1:12">
      <c r="A2059" s="26"/>
      <c r="B2059" s="29"/>
      <c r="C2059" s="22"/>
      <c r="D2059" s="22"/>
      <c r="E2059" s="22"/>
      <c r="F2059" s="22"/>
      <c r="G2059" s="22"/>
      <c r="H2059" s="22"/>
      <c r="I2059" s="22"/>
      <c r="J2059" s="22"/>
      <c r="K2059" s="95"/>
      <c r="L2059" s="95"/>
    </row>
    <row r="2060" spans="1:12">
      <c r="K2060" s="95"/>
      <c r="L2060" s="95"/>
    </row>
    <row r="2061" spans="1:12">
      <c r="K2061" s="95"/>
      <c r="L2061" s="95"/>
    </row>
    <row r="2062" spans="1:12">
      <c r="K2062" s="95"/>
      <c r="L2062" s="95"/>
    </row>
    <row r="2063" spans="1:12">
      <c r="K2063" s="95"/>
      <c r="L2063" s="95"/>
    </row>
    <row r="2064" spans="1:12">
      <c r="K2064" s="95"/>
      <c r="L2064" s="128"/>
    </row>
    <row r="2065" spans="11:12">
      <c r="K2065" s="95"/>
      <c r="L2065" s="95"/>
    </row>
  </sheetData>
  <mergeCells count="208">
    <mergeCell ref="D147:G147"/>
    <mergeCell ref="D142:G142"/>
    <mergeCell ref="D143:G143"/>
    <mergeCell ref="D144:G144"/>
    <mergeCell ref="D145:G145"/>
    <mergeCell ref="D146:G146"/>
    <mergeCell ref="D137:G137"/>
    <mergeCell ref="D138:G138"/>
    <mergeCell ref="D139:G139"/>
    <mergeCell ref="D140:G140"/>
    <mergeCell ref="D141:G141"/>
    <mergeCell ref="D132:G132"/>
    <mergeCell ref="D133:G133"/>
    <mergeCell ref="D134:G134"/>
    <mergeCell ref="D135:G135"/>
    <mergeCell ref="D136:G136"/>
    <mergeCell ref="D127:G127"/>
    <mergeCell ref="D128:G128"/>
    <mergeCell ref="D129:G129"/>
    <mergeCell ref="D130:G130"/>
    <mergeCell ref="D131:G131"/>
    <mergeCell ref="D122:G122"/>
    <mergeCell ref="D123:G123"/>
    <mergeCell ref="D124:G124"/>
    <mergeCell ref="D125:G125"/>
    <mergeCell ref="D126:G126"/>
    <mergeCell ref="D117:G117"/>
    <mergeCell ref="D118:G118"/>
    <mergeCell ref="D119:G119"/>
    <mergeCell ref="D120:G120"/>
    <mergeCell ref="D121:G121"/>
    <mergeCell ref="D112:G112"/>
    <mergeCell ref="D113:G113"/>
    <mergeCell ref="D114:G114"/>
    <mergeCell ref="D115:G115"/>
    <mergeCell ref="D116:G116"/>
    <mergeCell ref="D107:G107"/>
    <mergeCell ref="D108:G108"/>
    <mergeCell ref="D109:G109"/>
    <mergeCell ref="D110:G110"/>
    <mergeCell ref="D111:G111"/>
    <mergeCell ref="D102:G102"/>
    <mergeCell ref="D103:G103"/>
    <mergeCell ref="D104:G104"/>
    <mergeCell ref="D105:G105"/>
    <mergeCell ref="D106:G106"/>
    <mergeCell ref="D97:G97"/>
    <mergeCell ref="D98:G98"/>
    <mergeCell ref="D99:G99"/>
    <mergeCell ref="D100:G100"/>
    <mergeCell ref="D101:G101"/>
    <mergeCell ref="D92:G92"/>
    <mergeCell ref="D93:G93"/>
    <mergeCell ref="D94:G94"/>
    <mergeCell ref="D95:G95"/>
    <mergeCell ref="D96:G96"/>
    <mergeCell ref="D87:G87"/>
    <mergeCell ref="D88:G88"/>
    <mergeCell ref="D89:G89"/>
    <mergeCell ref="D90:G90"/>
    <mergeCell ref="D91:G91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2031:G2031"/>
    <mergeCell ref="D2032:G203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C2011:G2011"/>
    <mergeCell ref="D2028:G2028"/>
    <mergeCell ref="D2029:G2029"/>
    <mergeCell ref="D42:G42"/>
    <mergeCell ref="D43:G43"/>
    <mergeCell ref="D44:G44"/>
    <mergeCell ref="D45:G45"/>
    <mergeCell ref="D46:G46"/>
    <mergeCell ref="C15:G15"/>
    <mergeCell ref="C16:G16"/>
    <mergeCell ref="C155:G155"/>
    <mergeCell ref="A2003:J2003"/>
    <mergeCell ref="C157:G157"/>
    <mergeCell ref="H152:H154"/>
    <mergeCell ref="B152:B154"/>
    <mergeCell ref="A150:J150"/>
    <mergeCell ref="D2046:G2046"/>
    <mergeCell ref="D2044:G2044"/>
    <mergeCell ref="D2045:G2045"/>
    <mergeCell ref="D2013:G2013"/>
    <mergeCell ref="D2014:G2014"/>
    <mergeCell ref="D2015:G2015"/>
    <mergeCell ref="D2016:G2016"/>
    <mergeCell ref="D2017:G2017"/>
    <mergeCell ref="D2018:G2018"/>
    <mergeCell ref="D2019:G2019"/>
    <mergeCell ref="D2020:G2020"/>
    <mergeCell ref="D2021:G2021"/>
    <mergeCell ref="D2043:G2043"/>
    <mergeCell ref="D2036:G2036"/>
    <mergeCell ref="D2023:G2023"/>
    <mergeCell ref="D2037:G203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2056:D2056"/>
    <mergeCell ref="C2012:G2012"/>
    <mergeCell ref="C2034:G2034"/>
    <mergeCell ref="C2035:G2035"/>
    <mergeCell ref="B2052:D2052"/>
    <mergeCell ref="B2055:D2055"/>
    <mergeCell ref="C2039:G2039"/>
    <mergeCell ref="C2041:G2041"/>
    <mergeCell ref="H2005:H2007"/>
    <mergeCell ref="C2005:G2007"/>
    <mergeCell ref="C2008:G2008"/>
    <mergeCell ref="C2009:G2009"/>
    <mergeCell ref="C2010:G2010"/>
    <mergeCell ref="B2053:D2053"/>
    <mergeCell ref="C2040:G2040"/>
    <mergeCell ref="D2042:G2042"/>
    <mergeCell ref="B2005:B2007"/>
    <mergeCell ref="D2047:G2047"/>
    <mergeCell ref="D2048:G2048"/>
    <mergeCell ref="D2049:G2049"/>
    <mergeCell ref="D2022:G2022"/>
    <mergeCell ref="D2024:G2024"/>
    <mergeCell ref="D2025:G2025"/>
    <mergeCell ref="D2026:G2026"/>
    <mergeCell ref="D2030:G2030"/>
    <mergeCell ref="J152:J154"/>
    <mergeCell ref="I152:I154"/>
    <mergeCell ref="A152:A154"/>
    <mergeCell ref="C156:G156"/>
    <mergeCell ref="C152:G154"/>
    <mergeCell ref="D31:G31"/>
    <mergeCell ref="I2005:I2007"/>
    <mergeCell ref="C2001:G2001"/>
    <mergeCell ref="A2005:A2007"/>
    <mergeCell ref="J2005:J2007"/>
    <mergeCell ref="D2027:G2027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52:G52"/>
    <mergeCell ref="D53:G53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148" max="16383" man="1"/>
    <brk id="20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2009-02-13T09:10:05Z</dcterms:created>
  <dcterms:modified xsi:type="dcterms:W3CDTF">2016-04-14T13:10:44Z</dcterms:modified>
</cp:coreProperties>
</file>